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tabRatio="646" activeTab="0"/>
  </bookViews>
  <sheets>
    <sheet name="1. SP-OL" sheetId="1" r:id="rId1"/>
    <sheet name=" 2. SP-FL" sheetId="2" r:id="rId2"/>
    <sheet name="3. SP-ZAJ" sheetId="3" r:id="rId3"/>
    <sheet name="4. IV " sheetId="4" r:id="rId4"/>
    <sheet name="5. NKV-OL" sheetId="5" r:id="rId5"/>
    <sheet name="6. SFI " sheetId="6" r:id="rId6"/>
    <sheet name="7. VS-IO" sheetId="7" r:id="rId7"/>
    <sheet name="8. RS-IO" sheetId="8" r:id="rId8"/>
    <sheet name="9. MP" sheetId="9" r:id="rId9"/>
    <sheet name="10. PI" sheetId="10" r:id="rId10"/>
    <sheet name="11. Z-N" sheetId="11" r:id="rId11"/>
    <sheet name="12. VI" sheetId="12" r:id="rId12"/>
    <sheet name="13. KR" sheetId="13" r:id="rId13"/>
    <sheet name="14. KP" sheetId="14" r:id="rId14"/>
    <sheet name="15. IIKLD" sheetId="15" r:id="rId15"/>
  </sheets>
  <definedNames>
    <definedName name="_xlnm.Print_Area" localSheetId="1">' 2. SP-FL'!$A$1:$O$43</definedName>
    <definedName name="_xlnm.Print_Area" localSheetId="0">'1. SP-OL'!$A$1:$O$43</definedName>
    <definedName name="_xlnm.Print_Area" localSheetId="2">'3. SP-ZAJ'!$A$1:$K$39</definedName>
    <definedName name="_xlnm.Print_Area" localSheetId="3">'4. IV '!$A$1:$H$17</definedName>
    <definedName name="_xlnm.Print_Area" localSheetId="4">'5. NKV-OL'!$A$1:$K$22</definedName>
    <definedName name="_xlnm.Print_Area" localSheetId="5">'6. SFI '!$A$1:$N$31</definedName>
    <definedName name="_xlnm.Print_Area" localSheetId="6">'7. VS-IO'!$A$1:$H$25</definedName>
    <definedName name="_xlnm.Print_Area" localSheetId="7">'8. RS-IO'!$A$1:$J$26</definedName>
    <definedName name="_xlnm.Print_Area" localSheetId="8">'9. MP'!$A$1:$E$16</definedName>
    <definedName name="_xlnm.Print_Titles" localSheetId="1">' 2. SP-FL'!$A:$C</definedName>
    <definedName name="_xlnm.Print_Titles" localSheetId="2">'3. SP-ZAJ'!$A:$C</definedName>
    <definedName name="Z_561CC7EF_5BC8_4D51_B08C_EDBF82732CE0_.wvu.PrintArea" localSheetId="1" hidden="1">' 2. SP-FL'!$A$1:$O$43</definedName>
    <definedName name="Z_561CC7EF_5BC8_4D51_B08C_EDBF82732CE0_.wvu.PrintArea" localSheetId="0" hidden="1">'1. SP-OL'!$A$1:$O$43</definedName>
    <definedName name="Z_561CC7EF_5BC8_4D51_B08C_EDBF82732CE0_.wvu.PrintArea" localSheetId="2" hidden="1">'3. SP-ZAJ'!$A$1:$K$37</definedName>
    <definedName name="Z_561CC7EF_5BC8_4D51_B08C_EDBF82732CE0_.wvu.PrintArea" localSheetId="3" hidden="1">'4. IV '!$A$1:$H$16</definedName>
    <definedName name="Z_561CC7EF_5BC8_4D51_B08C_EDBF82732CE0_.wvu.PrintArea" localSheetId="4" hidden="1">'5. NKV-OL'!$A$1:$I$22</definedName>
    <definedName name="Z_561CC7EF_5BC8_4D51_B08C_EDBF82732CE0_.wvu.PrintArea" localSheetId="5" hidden="1">'6. SFI '!$A$1:$N$32</definedName>
    <definedName name="Z_561CC7EF_5BC8_4D51_B08C_EDBF82732CE0_.wvu.PrintArea" localSheetId="8" hidden="1">'9. MP'!$A$1:$E$16</definedName>
    <definedName name="Z_561CC7EF_5BC8_4D51_B08C_EDBF82732CE0_.wvu.Rows" localSheetId="0" hidden="1">'1. SP-OL'!#REF!</definedName>
    <definedName name="Z_C2B9D9BF_2792_4E54_BFC4_A56A7670E5AB_.wvu.PrintArea" localSheetId="1" hidden="1">' 2. SP-FL'!$A$1:$O$43</definedName>
    <definedName name="Z_C2B9D9BF_2792_4E54_BFC4_A56A7670E5AB_.wvu.PrintArea" localSheetId="0" hidden="1">'1. SP-OL'!$A$1:$O$43</definedName>
    <definedName name="Z_C2B9D9BF_2792_4E54_BFC4_A56A7670E5AB_.wvu.PrintArea" localSheetId="2" hidden="1">'3. SP-ZAJ'!$A$1:$K$37</definedName>
    <definedName name="Z_C2B9D9BF_2792_4E54_BFC4_A56A7670E5AB_.wvu.PrintArea" localSheetId="3" hidden="1">'4. IV '!$A$1:$H$17</definedName>
    <definedName name="Z_C2B9D9BF_2792_4E54_BFC4_A56A7670E5AB_.wvu.PrintArea" localSheetId="4" hidden="1">'5. NKV-OL'!$A$1:$I$22</definedName>
    <definedName name="Z_C2B9D9BF_2792_4E54_BFC4_A56A7670E5AB_.wvu.PrintArea" localSheetId="5" hidden="1">'6. SFI '!$A$1:$N$31</definedName>
    <definedName name="Z_C2B9D9BF_2792_4E54_BFC4_A56A7670E5AB_.wvu.PrintArea" localSheetId="8" hidden="1">'9. MP'!$A$1:$E$16</definedName>
    <definedName name="Z_C2B9D9BF_2792_4E54_BFC4_A56A7670E5AB_.wvu.PrintTitles" localSheetId="1" hidden="1">' 2. SP-FL'!$A:$C</definedName>
    <definedName name="Z_C2B9D9BF_2792_4E54_BFC4_A56A7670E5AB_.wvu.PrintTitles" localSheetId="2" hidden="1">'3. SP-ZAJ'!$A:$C</definedName>
    <definedName name="Z_C2B9D9BF_2792_4E54_BFC4_A56A7670E5AB_.wvu.Rows" localSheetId="1" hidden="1">' 2. SP-FL'!$42:$43</definedName>
    <definedName name="Z_C2B9D9BF_2792_4E54_BFC4_A56A7670E5AB_.wvu.Rows" localSheetId="0" hidden="1">'1. SP-OL'!#REF!</definedName>
    <definedName name="Z_C2B9D9BF_2792_4E54_BFC4_A56A7670E5AB_.wvu.Rows" localSheetId="2" hidden="1">'3. SP-ZAJ'!#REF!</definedName>
    <definedName name="Z_D6E8EA58_7D3B_454C_80AF_D238F6E17639_.wvu.PrintArea" localSheetId="1" hidden="1">' 2. SP-FL'!$A$1:$O$43</definedName>
    <definedName name="Z_D6E8EA58_7D3B_454C_80AF_D238F6E17639_.wvu.PrintArea" localSheetId="0" hidden="1">'1. SP-OL'!$A$1:$O$43</definedName>
    <definedName name="Z_D6E8EA58_7D3B_454C_80AF_D238F6E17639_.wvu.PrintArea" localSheetId="2" hidden="1">'3. SP-ZAJ'!$A$1:$K$37</definedName>
    <definedName name="Z_D6E8EA58_7D3B_454C_80AF_D238F6E17639_.wvu.PrintArea" localSheetId="3" hidden="1">'4. IV '!$A$1:$H$17</definedName>
    <definedName name="Z_D6E8EA58_7D3B_454C_80AF_D238F6E17639_.wvu.PrintArea" localSheetId="4" hidden="1">'5. NKV-OL'!$A$1:$I$22</definedName>
    <definedName name="Z_D6E8EA58_7D3B_454C_80AF_D238F6E17639_.wvu.PrintArea" localSheetId="5" hidden="1">'6. SFI '!$A$1:$N$31</definedName>
    <definedName name="Z_D6E8EA58_7D3B_454C_80AF_D238F6E17639_.wvu.PrintArea" localSheetId="6" hidden="1">'7. VS-IO'!$A$1:$H$25</definedName>
    <definedName name="Z_D6E8EA58_7D3B_454C_80AF_D238F6E17639_.wvu.PrintArea" localSheetId="7" hidden="1">'8. RS-IO'!$A$1:$J$26</definedName>
    <definedName name="Z_D6E8EA58_7D3B_454C_80AF_D238F6E17639_.wvu.PrintArea" localSheetId="8" hidden="1">'9. MP'!$A$1:$E$16</definedName>
    <definedName name="Z_D6E8EA58_7D3B_454C_80AF_D238F6E17639_.wvu.PrintTitles" localSheetId="1" hidden="1">' 2. SP-FL'!$A:$C</definedName>
    <definedName name="Z_D6E8EA58_7D3B_454C_80AF_D238F6E17639_.wvu.PrintTitles" localSheetId="2" hidden="1">'3. SP-ZAJ'!$A:$C</definedName>
    <definedName name="Z_D6E8EA58_7D3B_454C_80AF_D238F6E17639_.wvu.Rows" localSheetId="1" hidden="1">' 2. SP-FL'!$42:$43</definedName>
    <definedName name="Z_D6E8EA58_7D3B_454C_80AF_D238F6E17639_.wvu.Rows" localSheetId="0" hidden="1">'1. SP-OL'!#REF!</definedName>
    <definedName name="Z_D6E8EA58_7D3B_454C_80AF_D238F6E17639_.wvu.Rows" localSheetId="2" hidden="1">'3. SP-ZAJ'!#REF!</definedName>
    <definedName name="Z_E06E2330_2160_45B2_B785_69E5FEDE66F1_.wvu.PrintArea" localSheetId="1" hidden="1">' 2. SP-FL'!$A$1:$O$43</definedName>
    <definedName name="Z_E06E2330_2160_45B2_B785_69E5FEDE66F1_.wvu.PrintArea" localSheetId="0" hidden="1">'1. SP-OL'!$A$1:$O$43</definedName>
    <definedName name="Z_E06E2330_2160_45B2_B785_69E5FEDE66F1_.wvu.PrintArea" localSheetId="2" hidden="1">'3. SP-ZAJ'!$A$1:$K$37</definedName>
    <definedName name="Z_E06E2330_2160_45B2_B785_69E5FEDE66F1_.wvu.PrintArea" localSheetId="3" hidden="1">'4. IV '!$A$1:$H$16</definedName>
    <definedName name="Z_E06E2330_2160_45B2_B785_69E5FEDE66F1_.wvu.PrintArea" localSheetId="4" hidden="1">'5. NKV-OL'!$A$1:$I$22</definedName>
    <definedName name="Z_E06E2330_2160_45B2_B785_69E5FEDE66F1_.wvu.PrintArea" localSheetId="5" hidden="1">'6. SFI '!$A$1:$N$32</definedName>
    <definedName name="Z_E06E2330_2160_45B2_B785_69E5FEDE66F1_.wvu.PrintArea" localSheetId="8" hidden="1">'9. MP'!$A$1:$E$16</definedName>
    <definedName name="Z_E06E2330_2160_45B2_B785_69E5FEDE66F1_.wvu.Rows" localSheetId="0" hidden="1">'1. SP-OL'!#REF!</definedName>
  </definedNames>
  <calcPr fullCalcOnLoad="1"/>
</workbook>
</file>

<file path=xl/sharedStrings.xml><?xml version="1.0" encoding="utf-8"?>
<sst xmlns="http://schemas.openxmlformats.org/spreadsheetml/2006/main" count="632" uniqueCount="294">
  <si>
    <t>Stanovništvo (domaćinstva)</t>
  </si>
  <si>
    <t>Ostale uslužne djelatnosti</t>
  </si>
  <si>
    <t>Javna uprava i obrana, obrazovanje, djelatnosti zdravstvene zaštite i socijalne skrbi</t>
  </si>
  <si>
    <t>Stručne, znanstvene, tehničke, administrativne i pomoćne uslužne djelatnosti</t>
  </si>
  <si>
    <t>Poslovanje nekretninama</t>
  </si>
  <si>
    <t>Financijske djelatnosti i djelatnosti osiguranja</t>
  </si>
  <si>
    <t>Informacije i komunikacije</t>
  </si>
  <si>
    <t>Trgovina na veliko i na malo, prijevoz i skladištenje, smještaj, priprema i usluživanje hrane</t>
  </si>
  <si>
    <t>Građevinarstvo</t>
  </si>
  <si>
    <t>Prerađivačka industrija, rudarstvo i vađenje te ostale industrije</t>
  </si>
  <si>
    <t>Poljoprivreda, šumarstvo i ribarstvo</t>
  </si>
  <si>
    <t>Po djelatnosti primatelj leasinga</t>
  </si>
  <si>
    <t>21+31</t>
  </si>
  <si>
    <t>Nerezidenti</t>
  </si>
  <si>
    <t>Neprofitne institucije</t>
  </si>
  <si>
    <t>Državne jedinice</t>
  </si>
  <si>
    <t>Financijske institucije</t>
  </si>
  <si>
    <t>Nefinancijske institucije (trgovačka društva)</t>
  </si>
  <si>
    <t>Prema sektorima</t>
  </si>
  <si>
    <t>14+…+19</t>
  </si>
  <si>
    <t>Preko 5 godina</t>
  </si>
  <si>
    <t>Preko 1 do 5 godine</t>
  </si>
  <si>
    <t>Do 1 godine</t>
  </si>
  <si>
    <t>Prema izvornom dospjeću</t>
  </si>
  <si>
    <t>10+…+12</t>
  </si>
  <si>
    <t>Ostalo</t>
  </si>
  <si>
    <t>Postrojenja, strojevi, transportni uređaji i oprema</t>
  </si>
  <si>
    <t>Letjelice</t>
  </si>
  <si>
    <t>Plovila</t>
  </si>
  <si>
    <t>Gospodarska vozila</t>
  </si>
  <si>
    <t>Osobna vozila</t>
  </si>
  <si>
    <t>Nekretnine</t>
  </si>
  <si>
    <t>Prema objektu leasinga</t>
  </si>
  <si>
    <t>2+…+8</t>
  </si>
  <si>
    <t>Tekuća godina</t>
  </si>
  <si>
    <t>Prethodna godina</t>
  </si>
  <si>
    <t>Opis pozicije</t>
  </si>
  <si>
    <t>Elementi zbroja</t>
  </si>
  <si>
    <t>Nedospjela ugovorena vrijednost</t>
  </si>
  <si>
    <t xml:space="preserve">Ispravak vrijednosti </t>
  </si>
  <si>
    <t xml:space="preserve">Potraživanja </t>
  </si>
  <si>
    <r>
      <t>Broj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ugovora </t>
    </r>
  </si>
  <si>
    <t>Ugovorena vrijedost</t>
  </si>
  <si>
    <t xml:space="preserve">Broj novozaključenih ugovora </t>
  </si>
  <si>
    <t xml:space="preserve">Portfelj na dan </t>
  </si>
  <si>
    <t xml:space="preserve">Novi ugovori zaključeni u izvještajnom razdoblju </t>
  </si>
  <si>
    <t>Operativni leasing (HRK)</t>
  </si>
  <si>
    <t>Oznaka pozicije</t>
  </si>
  <si>
    <t xml:space="preserve">Izvještajno razdoblje prethodne godine </t>
  </si>
  <si>
    <t xml:space="preserve">Izvještajno razdoblje </t>
  </si>
  <si>
    <t>MBS</t>
  </si>
  <si>
    <t>OIB</t>
  </si>
  <si>
    <t>Naziv leasing društva</t>
  </si>
  <si>
    <t>SP-OL</t>
  </si>
  <si>
    <t>Obrazac</t>
  </si>
  <si>
    <t>Po djelatnosti primatelja leasinga</t>
  </si>
  <si>
    <t xml:space="preserve">Nedospjela potraživanja </t>
  </si>
  <si>
    <t xml:space="preserve">Dospjela potraživanja </t>
  </si>
  <si>
    <t xml:space="preserve">Broj ugovora </t>
  </si>
  <si>
    <t>Financirana vrijednost ugovora</t>
  </si>
  <si>
    <t>Financijski leasing (HRK)</t>
  </si>
  <si>
    <t>SP-FL</t>
  </si>
  <si>
    <t>Po djelatnosti zajmoprimca</t>
  </si>
  <si>
    <t>17+27</t>
  </si>
  <si>
    <t>10+…+15</t>
  </si>
  <si>
    <t>Nedospjela potraživanja</t>
  </si>
  <si>
    <t>Broj ugovora</t>
  </si>
  <si>
    <t>Zajmovi (HRK)</t>
  </si>
  <si>
    <t xml:space="preserve">Izvještaj o strukturi portfelja – zajmovi </t>
  </si>
  <si>
    <t>SP-ZAJ</t>
  </si>
  <si>
    <t>Troškovi ispravka vrijednosti za gubitke od umanjenja</t>
  </si>
  <si>
    <t>2-4-7</t>
  </si>
  <si>
    <t>Naplaćena otpisana potraživanja</t>
  </si>
  <si>
    <t>Završno stanje</t>
  </si>
  <si>
    <t>1+2-3-4-5</t>
  </si>
  <si>
    <t>Otpisi</t>
  </si>
  <si>
    <t>Smanjenje/ukidanje ispravka vrijednosti</t>
  </si>
  <si>
    <t xml:space="preserve">Amortizacija diskonta </t>
  </si>
  <si>
    <t>Povećanje ispravka vrijednosti</t>
  </si>
  <si>
    <t>Početno stanje (završno stanje prethodnog razdoblja)</t>
  </si>
  <si>
    <t>8=(4+…+7)</t>
  </si>
  <si>
    <t>Ukupno</t>
  </si>
  <si>
    <t>Ostala financijska imovina</t>
  </si>
  <si>
    <t>Zajmovi</t>
  </si>
  <si>
    <t xml:space="preserve">Operativni leasing </t>
  </si>
  <si>
    <t>Financijski leasing</t>
  </si>
  <si>
    <t xml:space="preserve">Izvještaj o promjenama ispravka vrijednosti </t>
  </si>
  <si>
    <t>IV</t>
  </si>
  <si>
    <t>Neto knjigovodstvena vrijednost imovine u operativnom leasingu - stanje na kraju izvještajnog razdoblja</t>
  </si>
  <si>
    <t xml:space="preserve"> 4-8-12</t>
  </si>
  <si>
    <t>Neto knjigovodstvena vrijednost imovine u operativnom leasingu - stanje na kraju prethodnog izvještajnog razdoblja</t>
  </si>
  <si>
    <t>1-5-9</t>
  </si>
  <si>
    <t>Umanjenje vrijednosti - stanje na kraju izvještajnog razdoblja</t>
  </si>
  <si>
    <t>9+10-11</t>
  </si>
  <si>
    <t>Umanjenje vrijednosti  - ukinuto tijekom izvještajnog razdoblja</t>
  </si>
  <si>
    <t>Umanjenje vrijednosti  - obračunato tijekom izvještajnog razdoblja</t>
  </si>
  <si>
    <t>Umanjenje vrijednosti - kraj prethodnog izvještajnoj razdoblja</t>
  </si>
  <si>
    <t>Akumulirana amortizacija - stanje na kraju izvještajnog razdoblja</t>
  </si>
  <si>
    <t xml:space="preserve"> 5+6-7</t>
  </si>
  <si>
    <t>Akumulirana amortizacija - otuđeno tijekom izvještajnoj razdoblja</t>
  </si>
  <si>
    <t>Akumulirana amortizacija - obračunato tijekom izvještajnog razdoblja</t>
  </si>
  <si>
    <t>Akumulirana amortizacija - kraj prethodnog izvještajnoj razdoblja</t>
  </si>
  <si>
    <t>Izdatak za nabavu - stanje na kraju izvještajnog razdoblja</t>
  </si>
  <si>
    <t xml:space="preserve"> 1+2-3</t>
  </si>
  <si>
    <t>Izdatak za nabavu - otuđeno tijekom izvještajnoj razdoblja</t>
  </si>
  <si>
    <t>Izdatak za nabavu - nabavljeno tijekom izvještajnog razdoblja</t>
  </si>
  <si>
    <t>Izdatak za nabavu - kraj prethodnog izvještajnoj razdoblja</t>
  </si>
  <si>
    <t>11=(4+…+10)</t>
  </si>
  <si>
    <t>Izvještaj o neto knjigovodstvenoj vrijednosti imovine u operativnom leasingu</t>
  </si>
  <si>
    <t>NKV-OL</t>
  </si>
  <si>
    <t>Ukupna financijska imovina</t>
  </si>
  <si>
    <t>1+8+15+22</t>
  </si>
  <si>
    <t>Zajam</t>
  </si>
  <si>
    <t>16+…+21</t>
  </si>
  <si>
    <t>N/A</t>
  </si>
  <si>
    <t>Operativni leasing</t>
  </si>
  <si>
    <t>9+…+14</t>
  </si>
  <si>
    <t>2+…+7</t>
  </si>
  <si>
    <t>12=(10+11)</t>
  </si>
  <si>
    <t>10=(4+..+9)</t>
  </si>
  <si>
    <t>Ispravak vrijednosti</t>
  </si>
  <si>
    <t>Ukupno portfelj</t>
  </si>
  <si>
    <t>Nedospjelo</t>
  </si>
  <si>
    <t>Ukupno dospjelo</t>
  </si>
  <si>
    <t>Dospjelo preko 1 godine</t>
  </si>
  <si>
    <t>Dospjelo 181 - 365 dana</t>
  </si>
  <si>
    <t>Dospjelo 121 - 180 dana</t>
  </si>
  <si>
    <t>Dospjelo 91 - 120 dana</t>
  </si>
  <si>
    <t>Dospjelo 61 - 90 dana</t>
  </si>
  <si>
    <t>Dospjelo 31 - 60 dana</t>
  </si>
  <si>
    <t>Dospjelo do 30 dana</t>
  </si>
  <si>
    <t>Zadnji dan izvještajnog razdoblja</t>
  </si>
  <si>
    <t xml:space="preserve">Izvještaj o starosnoj strukturi dospjele neplaćene financijske imovine </t>
  </si>
  <si>
    <t>SFI</t>
  </si>
  <si>
    <t xml:space="preserve">NETO POZICIJA </t>
  </si>
  <si>
    <t>8-13</t>
  </si>
  <si>
    <t xml:space="preserve">OBVEZE I KAPITAL </t>
  </si>
  <si>
    <t>9+…+12</t>
  </si>
  <si>
    <t>Kapital i rezerve</t>
  </si>
  <si>
    <t>Ostale obveze</t>
  </si>
  <si>
    <t>Jamčevine</t>
  </si>
  <si>
    <t>Primljeni krediti</t>
  </si>
  <si>
    <t xml:space="preserve"> IMOVINA </t>
  </si>
  <si>
    <t>1+…+7</t>
  </si>
  <si>
    <t>Ostala imovina</t>
  </si>
  <si>
    <t>Nekretnine, postrojenja i oprema dani u operativni leasing</t>
  </si>
  <si>
    <t xml:space="preserve">Zajmovi </t>
  </si>
  <si>
    <t>Potraživanja iz operativnog leasinga</t>
  </si>
  <si>
    <t>Potraživanja iz financijskog leasinga</t>
  </si>
  <si>
    <t>Plasmani kod banaka</t>
  </si>
  <si>
    <t>Novac na računu i blagajni</t>
  </si>
  <si>
    <t>8=(4+5+6+7)</t>
  </si>
  <si>
    <r>
      <t xml:space="preserve">UKUPNO
</t>
    </r>
    <r>
      <rPr>
        <sz val="8"/>
        <rFont val="Arial"/>
        <family val="2"/>
      </rPr>
      <t>(iznos u HRK)</t>
    </r>
  </si>
  <si>
    <r>
      <t xml:space="preserve">Strana valuta i valutna klauzula
- ostale valute
</t>
    </r>
    <r>
      <rPr>
        <sz val="8"/>
        <rFont val="Arial"/>
        <family val="2"/>
      </rPr>
      <t>(iznos u HRK)</t>
    </r>
  </si>
  <si>
    <r>
      <t xml:space="preserve">Strana valuta i valutna klauzula 
CHF
</t>
    </r>
    <r>
      <rPr>
        <sz val="8"/>
        <rFont val="Arial"/>
        <family val="2"/>
      </rPr>
      <t>(iznos u HRK)</t>
    </r>
  </si>
  <si>
    <r>
      <t xml:space="preserve">Strana valuta i valutna klauzula
EUR
</t>
    </r>
    <r>
      <rPr>
        <sz val="8"/>
        <rFont val="Arial"/>
        <family val="2"/>
      </rPr>
      <t>(iznos u HRK)</t>
    </r>
  </si>
  <si>
    <t>Hrvatska kuna HRK</t>
  </si>
  <si>
    <t xml:space="preserve">Izvještaj o valutnoj strukturi imovine i obveza </t>
  </si>
  <si>
    <t>VS-IO</t>
  </si>
  <si>
    <t>KUMULATIVNO</t>
  </si>
  <si>
    <t>10=(4+...+9)</t>
  </si>
  <si>
    <t>UKUPNO</t>
  </si>
  <si>
    <t>Nedefinirano dospijeće</t>
  </si>
  <si>
    <t>Od 3 do 5 godina</t>
  </si>
  <si>
    <t>Od 1 do 3 godina</t>
  </si>
  <si>
    <t>Od 3 do 12 mjeseci</t>
  </si>
  <si>
    <t>Do 3 mjeseca</t>
  </si>
  <si>
    <t xml:space="preserve">Izvještaj o ročnoj strukturi imovine i obveza </t>
  </si>
  <si>
    <t>RS-IO</t>
  </si>
  <si>
    <t>Neto ulaganje u leasing</t>
  </si>
  <si>
    <t>4-5-6</t>
  </si>
  <si>
    <t>(Ispravak vrijednosti za gubitke od umanjenja)</t>
  </si>
  <si>
    <t>(Nezarađeni financijski prihod)</t>
  </si>
  <si>
    <t>Ukupno minimalna plaćanja leasinga</t>
  </si>
  <si>
    <t>1+2+3</t>
  </si>
  <si>
    <t>Preko 1 do 5 godina</t>
  </si>
  <si>
    <t>Minimalna plaćanja leasinga</t>
  </si>
  <si>
    <t>Sadašnja vrijednost minimalnih plaćanja leasinga</t>
  </si>
  <si>
    <t>Izvještaj o minimalnim plaćanjima</t>
  </si>
  <si>
    <t>MP</t>
  </si>
  <si>
    <t>1+…+3</t>
  </si>
  <si>
    <t>Dodatni kolaterali</t>
  </si>
  <si>
    <t>Objekt iz operativnog leasinga</t>
  </si>
  <si>
    <t>Objekt iz financijskog leasinga</t>
  </si>
  <si>
    <t>10=6+7+8</t>
  </si>
  <si>
    <t>6=4+5</t>
  </si>
  <si>
    <t>Vanbilančna evidencija</t>
  </si>
  <si>
    <t>Bilančna evidencija</t>
  </si>
  <si>
    <t>Zakup</t>
  </si>
  <si>
    <t>Najam</t>
  </si>
  <si>
    <t>Zalihe</t>
  </si>
  <si>
    <t>Izvještaj o preuzetoj imovini</t>
  </si>
  <si>
    <t>PI</t>
  </si>
  <si>
    <t>Potraživanja</t>
  </si>
  <si>
    <t>Vrijednost imovine</t>
  </si>
  <si>
    <t>Ugovori o najmu</t>
  </si>
  <si>
    <t>Ugovori o zakupu</t>
  </si>
  <si>
    <t>Izvještaj o objektima danim u zakup i najam</t>
  </si>
  <si>
    <t>Z-N</t>
  </si>
  <si>
    <t>III. IZLOŽENOST PREMA OSTALIM OSOBAMA</t>
  </si>
  <si>
    <t>II. IZLOŽENOST PREMA GRUPAMA POVEZANIH OSOBA</t>
  </si>
  <si>
    <t>I. IZLOŽENOST PREMA POJEDINAČNIM OSOBAMA</t>
  </si>
  <si>
    <t>16=13-15</t>
  </si>
  <si>
    <t>13=6+7+8+9+10+11+12</t>
  </si>
  <si>
    <t>Neto izloženost</t>
  </si>
  <si>
    <t>% ukupne izloženosti leasing društva</t>
  </si>
  <si>
    <t>Ukupna izloženost po osobi prije ispravaka vrijednosti</t>
  </si>
  <si>
    <t>Ostale izloženosti</t>
  </si>
  <si>
    <t>Ulaganja u poslovne udjele</t>
  </si>
  <si>
    <t>Ulaganja u vrijednosne papire</t>
  </si>
  <si>
    <t>Izloženost po danim depozitima</t>
  </si>
  <si>
    <t>Izloženost po osnovi danih zajmova</t>
  </si>
  <si>
    <t>Izoženost po osnovi operativnog leasinga</t>
  </si>
  <si>
    <t>Izloženost po osnovi financijskog leasinga</t>
  </si>
  <si>
    <t>Naziv osobe</t>
  </si>
  <si>
    <t>Naziv grupe povezanih osoba</t>
  </si>
  <si>
    <t>Izvještaj o velikim izloženostima</t>
  </si>
  <si>
    <t>VI</t>
  </si>
  <si>
    <t>13=10+11+12</t>
  </si>
  <si>
    <t xml:space="preserve">Ukupno završno stanje </t>
  </si>
  <si>
    <t>Dospijeće preko 5 godina</t>
  </si>
  <si>
    <t>Dospijeće od 1 do 5 godine</t>
  </si>
  <si>
    <t>Dospijeće do 1 godine</t>
  </si>
  <si>
    <t>Tečajne razlike</t>
  </si>
  <si>
    <t>Otplate</t>
  </si>
  <si>
    <t xml:space="preserve">Nova zaduženja </t>
  </si>
  <si>
    <t xml:space="preserve">Početno stanje </t>
  </si>
  <si>
    <t>Kretanje primljenih zajmova u tekućoj godini</t>
  </si>
  <si>
    <t>Iznos financiranja</t>
  </si>
  <si>
    <t>Povezana osoba</t>
  </si>
  <si>
    <t xml:space="preserve">Država kreditora </t>
  </si>
  <si>
    <t xml:space="preserve">Naziv kreditora </t>
  </si>
  <si>
    <t>Izvještaj o kreditorima</t>
  </si>
  <si>
    <t>KR</t>
  </si>
  <si>
    <t>1+9+17</t>
  </si>
  <si>
    <t>18+…+24</t>
  </si>
  <si>
    <t>10+…+16</t>
  </si>
  <si>
    <t>Potraživanje</t>
  </si>
  <si>
    <t>Od toga: Restrukturirani ugovori</t>
  </si>
  <si>
    <t>Kašnjenje preko 1 godine</t>
  </si>
  <si>
    <t>Kašnjenje 271-365 dana</t>
  </si>
  <si>
    <t>Kašnjenje 180-270 dana</t>
  </si>
  <si>
    <t>Kašnjenje 91-180 dana</t>
  </si>
  <si>
    <t>Kašnjenje 0-90 dana</t>
  </si>
  <si>
    <t>Izvještaj o kvaliteti portfelja</t>
  </si>
  <si>
    <t>KP</t>
  </si>
  <si>
    <t>Kapital leasing društva (zbroj stavki 1.-13.)</t>
  </si>
  <si>
    <t>Negativne neto-revalorizacijske rezerve</t>
  </si>
  <si>
    <t>13.</t>
  </si>
  <si>
    <t>Nerealizirani gubitak financijske imovine raspoložive za prodaju</t>
  </si>
  <si>
    <t>12.</t>
  </si>
  <si>
    <t>Rezerve kapitala</t>
  </si>
  <si>
    <t>11.</t>
  </si>
  <si>
    <t>Gubitak tekuće godine</t>
  </si>
  <si>
    <t>10.</t>
  </si>
  <si>
    <t>Preneseni gubici</t>
  </si>
  <si>
    <t>9.</t>
  </si>
  <si>
    <t>Nematerijalna imovina</t>
  </si>
  <si>
    <t>8.</t>
  </si>
  <si>
    <t>nekumulativne povlaštene dionice</t>
  </si>
  <si>
    <t>7.2.</t>
  </si>
  <si>
    <t>redovne dionice</t>
  </si>
  <si>
    <t>7.1.</t>
  </si>
  <si>
    <t>Stečene vlastite dionice</t>
  </si>
  <si>
    <t>7.</t>
  </si>
  <si>
    <t>Stečeni vlastiti poslovni udjeli</t>
  </si>
  <si>
    <t>6.</t>
  </si>
  <si>
    <t>Dobit tekuće godine</t>
  </si>
  <si>
    <t>5.</t>
  </si>
  <si>
    <t>Zadržana dobit</t>
  </si>
  <si>
    <t>4.</t>
  </si>
  <si>
    <t>3.</t>
  </si>
  <si>
    <t>ostale rezerve</t>
  </si>
  <si>
    <t>2.4.</t>
  </si>
  <si>
    <t>rezerve za otkup vlastitih dionica</t>
  </si>
  <si>
    <t>2.3.</t>
  </si>
  <si>
    <t>statutarne rezerve</t>
  </si>
  <si>
    <t>2.2.</t>
  </si>
  <si>
    <t>zakonske rezerve</t>
  </si>
  <si>
    <t>2.1.</t>
  </si>
  <si>
    <t>Rezerve formirane iz dobiti nakon oporezivanja</t>
  </si>
  <si>
    <t>2.</t>
  </si>
  <si>
    <t>Uplaćene kumulativne dionice</t>
  </si>
  <si>
    <t>1.3.</t>
  </si>
  <si>
    <t>Uplaćene redovne dionice</t>
  </si>
  <si>
    <t>1.2.</t>
  </si>
  <si>
    <t>Uplaćeni poslovni udjeli</t>
  </si>
  <si>
    <t>1.1.</t>
  </si>
  <si>
    <t>Temeljni kapital</t>
  </si>
  <si>
    <t>1.</t>
  </si>
  <si>
    <t>31.12.2014.</t>
  </si>
  <si>
    <t>Opis</t>
  </si>
  <si>
    <t>Izvještaj o izračunu kapitala leasing društva</t>
  </si>
  <si>
    <t>IIKLD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</si>
</sst>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mmmm\-yy;@"/>
    <numFmt numFmtId="165" formatCode="00000"/>
    <numFmt numFmtId="166" formatCode="d/m/yyyy/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19" fillId="0" borderId="0" xfId="55" applyFont="1" applyAlignment="1">
      <alignment vertical="center" wrapText="1"/>
      <protection/>
    </xf>
    <xf numFmtId="0" fontId="18" fillId="0" borderId="0" xfId="55" applyFont="1">
      <alignment/>
      <protection/>
    </xf>
    <xf numFmtId="0" fontId="19" fillId="0" borderId="0" xfId="55" applyFont="1" applyAlignment="1">
      <alignment horizontal="center" vertical="center" wrapText="1"/>
      <protection/>
    </xf>
    <xf numFmtId="4" fontId="18" fillId="0" borderId="0" xfId="55" applyNumberFormat="1" applyFont="1">
      <alignment/>
      <protection/>
    </xf>
    <xf numFmtId="4" fontId="19" fillId="0" borderId="0" xfId="55" applyNumberFormat="1" applyFont="1" applyAlignment="1">
      <alignment vertical="center" wrapText="1"/>
      <protection/>
    </xf>
    <xf numFmtId="0" fontId="19" fillId="0" borderId="0" xfId="55" applyFont="1" applyAlignment="1">
      <alignment horizontal="right" vertical="center" wrapText="1"/>
      <protection/>
    </xf>
    <xf numFmtId="3" fontId="19" fillId="0" borderId="0" xfId="55" applyNumberFormat="1" applyFont="1" applyAlignment="1">
      <alignment vertical="center" wrapText="1"/>
      <protection/>
    </xf>
    <xf numFmtId="0" fontId="19" fillId="0" borderId="0" xfId="55" applyFont="1" applyFill="1" applyAlignment="1">
      <alignment vertical="center" wrapText="1"/>
      <protection/>
    </xf>
    <xf numFmtId="4" fontId="18" fillId="0" borderId="0" xfId="55" applyNumberFormat="1" applyFont="1" applyFill="1">
      <alignment/>
      <protection/>
    </xf>
    <xf numFmtId="4" fontId="19" fillId="0" borderId="10" xfId="55" applyNumberFormat="1" applyFont="1" applyFill="1" applyBorder="1" applyAlignment="1">
      <alignment vertical="center" wrapText="1"/>
      <protection/>
    </xf>
    <xf numFmtId="3" fontId="19" fillId="0" borderId="10" xfId="55" applyNumberFormat="1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9" fillId="0" borderId="10" xfId="55" applyNumberFormat="1" applyFont="1" applyFill="1" applyBorder="1" applyAlignment="1">
      <alignment horizontal="center" vertical="center" wrapText="1"/>
      <protection/>
    </xf>
    <xf numFmtId="0" fontId="20" fillId="0" borderId="0" xfId="55" applyFont="1" applyAlignment="1">
      <alignment vertical="center" wrapText="1"/>
      <protection/>
    </xf>
    <xf numFmtId="4" fontId="21" fillId="0" borderId="0" xfId="55" applyNumberFormat="1" applyFont="1">
      <alignment/>
      <protection/>
    </xf>
    <xf numFmtId="4" fontId="20" fillId="33" borderId="10" xfId="55" applyNumberFormat="1" applyFont="1" applyFill="1" applyBorder="1" applyAlignment="1">
      <alignment vertical="center" wrapText="1"/>
      <protection/>
    </xf>
    <xf numFmtId="3" fontId="20" fillId="33" borderId="10" xfId="55" applyNumberFormat="1" applyFont="1" applyFill="1" applyBorder="1" applyAlignment="1">
      <alignment vertical="center" wrapText="1"/>
      <protection/>
    </xf>
    <xf numFmtId="3" fontId="20" fillId="34" borderId="10" xfId="55" applyNumberFormat="1" applyFont="1" applyFill="1" applyBorder="1" applyAlignment="1">
      <alignment vertical="center" wrapText="1"/>
      <protection/>
    </xf>
    <xf numFmtId="0" fontId="20" fillId="34" borderId="10" xfId="55" applyFont="1" applyFill="1" applyBorder="1" applyAlignment="1">
      <alignment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55" applyNumberFormat="1" applyFont="1" applyFill="1" applyBorder="1" applyAlignment="1">
      <alignment horizontal="center" vertical="center" wrapText="1"/>
      <protection/>
    </xf>
    <xf numFmtId="4" fontId="19" fillId="0" borderId="10" xfId="55" applyNumberFormat="1" applyFont="1" applyBorder="1" applyAlignment="1">
      <alignment vertical="center" wrapText="1"/>
      <protection/>
    </xf>
    <xf numFmtId="3" fontId="19" fillId="0" borderId="10" xfId="55" applyNumberFormat="1" applyFont="1" applyBorder="1" applyAlignment="1">
      <alignment vertical="center" wrapText="1"/>
      <protection/>
    </xf>
    <xf numFmtId="0" fontId="19" fillId="0" borderId="10" xfId="55" applyFont="1" applyBorder="1" applyAlignment="1">
      <alignment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9" fillId="0" borderId="10" xfId="55" applyFont="1" applyFill="1" applyBorder="1" applyAlignment="1" applyProtection="1">
      <alignment vertical="center" wrapText="1"/>
      <protection/>
    </xf>
    <xf numFmtId="4" fontId="20" fillId="0" borderId="0" xfId="55" applyNumberFormat="1" applyFont="1" applyAlignment="1">
      <alignment vertical="center" wrapText="1"/>
      <protection/>
    </xf>
    <xf numFmtId="4" fontId="20" fillId="34" borderId="10" xfId="55" applyNumberFormat="1" applyFont="1" applyFill="1" applyBorder="1" applyAlignment="1">
      <alignment vertical="center" wrapText="1"/>
      <protection/>
    </xf>
    <xf numFmtId="4" fontId="20" fillId="34" borderId="1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horizont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center"/>
      <protection/>
    </xf>
    <xf numFmtId="164" fontId="19" fillId="35" borderId="10" xfId="59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5" applyNumberFormat="1" applyFont="1" applyFill="1" applyBorder="1" applyAlignment="1">
      <alignment horizontal="center" vertical="center" wrapText="1"/>
      <protection/>
    </xf>
    <xf numFmtId="0" fontId="18" fillId="0" borderId="0" xfId="55" applyFont="1" applyAlignment="1">
      <alignment horizont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 readingOrder="2"/>
      <protection/>
    </xf>
    <xf numFmtId="0" fontId="20" fillId="0" borderId="10" xfId="55" applyFont="1" applyBorder="1" applyAlignment="1">
      <alignment horizontal="center" vertical="center" wrapText="1" readingOrder="2"/>
      <protection/>
    </xf>
    <xf numFmtId="0" fontId="20" fillId="0" borderId="10" xfId="55" applyFont="1" applyBorder="1" applyAlignment="1">
      <alignment horizontal="left" vertical="center" wrapText="1"/>
      <protection/>
    </xf>
    <xf numFmtId="0" fontId="18" fillId="0" borderId="10" xfId="55" applyFont="1" applyBorder="1" applyAlignment="1">
      <alignment horizontal="left" vertical="center" wrapText="1"/>
      <protection/>
    </xf>
    <xf numFmtId="0" fontId="19" fillId="0" borderId="0" xfId="55" applyFont="1" applyBorder="1" applyAlignment="1">
      <alignment vertical="center" wrapText="1"/>
      <protection/>
    </xf>
    <xf numFmtId="165" fontId="20" fillId="0" borderId="0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left" vertical="center" wrapText="1"/>
      <protection/>
    </xf>
    <xf numFmtId="0" fontId="19" fillId="0" borderId="13" xfId="55" applyFont="1" applyFill="1" applyBorder="1" applyAlignment="1">
      <alignment horizontal="left" vertical="center" wrapText="1"/>
      <protection/>
    </xf>
    <xf numFmtId="0" fontId="19" fillId="0" borderId="12" xfId="55" applyFont="1" applyFill="1" applyBorder="1" applyAlignment="1">
      <alignment horizontal="left" vertical="center" wrapText="1"/>
      <protection/>
    </xf>
    <xf numFmtId="0" fontId="19" fillId="0" borderId="10" xfId="55" applyFont="1" applyBorder="1" applyAlignment="1">
      <alignment vertical="center" wrapText="1"/>
      <protection/>
    </xf>
    <xf numFmtId="0" fontId="19" fillId="0" borderId="10" xfId="55" applyFont="1" applyBorder="1" applyAlignment="1">
      <alignment horizontal="left" vertical="center" wrapText="1"/>
      <protection/>
    </xf>
    <xf numFmtId="0" fontId="20" fillId="0" borderId="11" xfId="55" applyFont="1" applyFill="1" applyBorder="1" applyAlignment="1">
      <alignment horizontal="left" vertical="center" wrapText="1"/>
      <protection/>
    </xf>
    <xf numFmtId="0" fontId="20" fillId="0" borderId="13" xfId="55" applyFont="1" applyFill="1" applyBorder="1" applyAlignment="1">
      <alignment horizontal="left" vertical="center" wrapText="1"/>
      <protection/>
    </xf>
    <xf numFmtId="0" fontId="20" fillId="0" borderId="12" xfId="55" applyFont="1" applyFill="1" applyBorder="1" applyAlignment="1">
      <alignment horizontal="left" vertical="center" wrapText="1"/>
      <protection/>
    </xf>
    <xf numFmtId="0" fontId="19" fillId="35" borderId="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>
      <alignment horizontal="left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165" fontId="20" fillId="0" borderId="10" xfId="55" applyNumberFormat="1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0" xfId="55" applyFont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0" fillId="36" borderId="11" xfId="55" applyFont="1" applyFill="1" applyBorder="1" applyAlignment="1">
      <alignment horizontal="center" vertical="center" wrapText="1"/>
      <protection/>
    </xf>
    <xf numFmtId="0" fontId="20" fillId="36" borderId="12" xfId="55" applyFont="1" applyFill="1" applyBorder="1" applyAlignment="1">
      <alignment horizontal="center" vertical="center" wrapText="1"/>
      <protection/>
    </xf>
    <xf numFmtId="0" fontId="20" fillId="36" borderId="10" xfId="55" applyFont="1" applyFill="1" applyBorder="1" applyAlignment="1">
      <alignment horizontal="center" vertical="center" wrapText="1"/>
      <protection/>
    </xf>
    <xf numFmtId="0" fontId="18" fillId="36" borderId="10" xfId="55" applyFont="1" applyFill="1" applyBorder="1" applyAlignment="1">
      <alignment horizontal="center" vertical="center" wrapText="1"/>
      <protection/>
    </xf>
    <xf numFmtId="0" fontId="20" fillId="36" borderId="10" xfId="55" applyNumberFormat="1" applyFont="1" applyFill="1" applyBorder="1" applyAlignment="1">
      <alignment horizontal="center" vertical="center" wrapText="1"/>
      <protection/>
    </xf>
    <xf numFmtId="0" fontId="18" fillId="0" borderId="10" xfId="55" applyBorder="1" applyAlignment="1">
      <alignment horizontal="left" vertical="center" wrapText="1"/>
      <protection/>
    </xf>
    <xf numFmtId="4" fontId="19" fillId="0" borderId="10" xfId="55" applyNumberFormat="1" applyFont="1" applyFill="1" applyBorder="1">
      <alignment/>
      <protection/>
    </xf>
    <xf numFmtId="0" fontId="18" fillId="35" borderId="10" xfId="55" applyFill="1" applyBorder="1" applyAlignment="1">
      <alignment horizontal="center" vertical="center" wrapText="1"/>
      <protection/>
    </xf>
    <xf numFmtId="0" fontId="20" fillId="35" borderId="10" xfId="55" applyFont="1" applyFill="1" applyBorder="1" applyAlignment="1">
      <alignment horizontal="center" vertical="center" wrapText="1"/>
      <protection/>
    </xf>
    <xf numFmtId="0" fontId="19" fillId="35" borderId="10" xfId="55" applyFont="1" applyFill="1" applyBorder="1" applyAlignment="1">
      <alignment horizontal="center" vertical="center" wrapText="1"/>
      <protection/>
    </xf>
    <xf numFmtId="49" fontId="20" fillId="35" borderId="10" xfId="55" applyNumberFormat="1" applyFont="1" applyFill="1" applyBorder="1" applyAlignment="1" applyProtection="1">
      <alignment horizontal="center" vertical="center" wrapText="1"/>
      <protection/>
    </xf>
    <xf numFmtId="0" fontId="19" fillId="0" borderId="10" xfId="55" applyFont="1" applyFill="1" applyBorder="1" applyAlignment="1">
      <alignment horizontal="left" vertical="center" wrapText="1"/>
      <protection/>
    </xf>
    <xf numFmtId="0" fontId="1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14" fontId="19" fillId="0" borderId="0" xfId="55" applyNumberFormat="1" applyFont="1" applyAlignment="1">
      <alignment vertical="center"/>
      <protection/>
    </xf>
    <xf numFmtId="0" fontId="25" fillId="0" borderId="0" xfId="55" applyFont="1">
      <alignment/>
      <protection/>
    </xf>
    <xf numFmtId="4" fontId="19" fillId="0" borderId="0" xfId="55" applyNumberFormat="1" applyFont="1" applyAlignment="1">
      <alignment vertical="center"/>
      <protection/>
    </xf>
    <xf numFmtId="0" fontId="24" fillId="0" borderId="0" xfId="55" applyFont="1">
      <alignment/>
      <protection/>
    </xf>
    <xf numFmtId="0" fontId="19" fillId="0" borderId="0" xfId="55" applyNumberFormat="1" applyFont="1" applyAlignment="1">
      <alignment vertical="center"/>
      <protection/>
    </xf>
    <xf numFmtId="165" fontId="19" fillId="0" borderId="0" xfId="55" applyNumberFormat="1" applyFont="1" applyAlignment="1">
      <alignment vertical="center"/>
      <protection/>
    </xf>
    <xf numFmtId="0" fontId="20" fillId="0" borderId="0" xfId="55" applyFont="1" applyAlignment="1">
      <alignment vertical="center"/>
      <protection/>
    </xf>
    <xf numFmtId="4" fontId="20" fillId="34" borderId="10" xfId="55" applyNumberFormat="1" applyFont="1" applyFill="1" applyBorder="1" applyAlignment="1">
      <alignment vertical="center"/>
      <protection/>
    </xf>
    <xf numFmtId="49" fontId="20" fillId="34" borderId="10" xfId="55" applyNumberFormat="1" applyFont="1" applyFill="1" applyBorder="1" applyAlignment="1">
      <alignment horizontal="center" vertical="center"/>
      <protection/>
    </xf>
    <xf numFmtId="0" fontId="20" fillId="34" borderId="10" xfId="55" applyNumberFormat="1" applyFont="1" applyFill="1" applyBorder="1" applyAlignment="1">
      <alignment horizontal="center" vertical="center"/>
      <protection/>
    </xf>
    <xf numFmtId="4" fontId="19" fillId="0" borderId="10" xfId="55" applyNumberFormat="1" applyFont="1" applyBorder="1" applyAlignment="1">
      <alignment vertical="center"/>
      <protection/>
    </xf>
    <xf numFmtId="4" fontId="19" fillId="0" borderId="10" xfId="55" applyNumberFormat="1" applyFont="1" applyFill="1" applyBorder="1" applyAlignment="1">
      <alignment vertical="center"/>
      <protection/>
    </xf>
    <xf numFmtId="0" fontId="19" fillId="35" borderId="10" xfId="55" applyFont="1" applyFill="1" applyBorder="1" applyAlignment="1">
      <alignment vertical="center" wrapText="1"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0" xfId="55" applyNumberFormat="1" applyFont="1" applyFill="1" applyBorder="1" applyAlignment="1">
      <alignment horizontal="center" vertical="center"/>
      <protection/>
    </xf>
    <xf numFmtId="4" fontId="20" fillId="33" borderId="10" xfId="55" applyNumberFormat="1" applyFont="1" applyFill="1" applyBorder="1" applyAlignment="1">
      <alignment vertical="center"/>
      <protection/>
    </xf>
    <xf numFmtId="0" fontId="20" fillId="34" borderId="10" xfId="55" applyFont="1" applyFill="1" applyBorder="1" applyAlignment="1">
      <alignment vertical="center"/>
      <protection/>
    </xf>
    <xf numFmtId="0" fontId="19" fillId="0" borderId="10" xfId="55" applyFont="1" applyBorder="1" applyAlignment="1">
      <alignment vertical="center"/>
      <protection/>
    </xf>
    <xf numFmtId="0" fontId="22" fillId="0" borderId="0" xfId="55" applyFont="1" applyFill="1" applyAlignment="1">
      <alignment horizontal="center" vertical="center" wrapText="1"/>
      <protection/>
    </xf>
    <xf numFmtId="0" fontId="20" fillId="35" borderId="10" xfId="55" applyFont="1" applyFill="1" applyBorder="1" applyAlignment="1">
      <alignment horizontal="center" vertical="center" wrapText="1"/>
      <protection/>
    </xf>
    <xf numFmtId="0" fontId="20" fillId="35" borderId="10" xfId="55" applyFont="1" applyFill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19" fillId="0" borderId="0" xfId="55" applyFont="1" applyFill="1" applyAlignment="1">
      <alignment vertical="center"/>
      <protection/>
    </xf>
    <xf numFmtId="0" fontId="20" fillId="0" borderId="0" xfId="55" applyFont="1" applyFill="1" applyAlignment="1">
      <alignment vertical="center"/>
      <protection/>
    </xf>
    <xf numFmtId="49" fontId="20" fillId="34" borderId="10" xfId="55" applyNumberFormat="1" applyFont="1" applyFill="1" applyBorder="1" applyAlignment="1">
      <alignment horizontal="center" vertical="center" wrapText="1"/>
      <protection/>
    </xf>
    <xf numFmtId="4" fontId="20" fillId="0" borderId="0" xfId="55" applyNumberFormat="1" applyFont="1" applyFill="1" applyAlignment="1">
      <alignment vertical="center"/>
      <protection/>
    </xf>
    <xf numFmtId="4" fontId="20" fillId="0" borderId="10" xfId="55" applyNumberFormat="1" applyFont="1" applyFill="1" applyBorder="1" applyAlignment="1">
      <alignment horizontal="center" vertical="center" wrapText="1"/>
      <protection/>
    </xf>
    <xf numFmtId="4" fontId="19" fillId="35" borderId="10" xfId="55" applyNumberFormat="1" applyFont="1" applyFill="1" applyBorder="1" applyAlignment="1">
      <alignment vertical="center" wrapText="1"/>
      <protection/>
    </xf>
    <xf numFmtId="4" fontId="19" fillId="35" borderId="10" xfId="55" applyNumberFormat="1" applyFont="1" applyFill="1" applyBorder="1" applyAlignment="1">
      <alignment horizontal="right" vertical="center" wrapText="1"/>
      <protection/>
    </xf>
    <xf numFmtId="0" fontId="22" fillId="35" borderId="1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 applyProtection="1">
      <alignment horizontal="center" vertical="center" wrapText="1"/>
      <protection/>
    </xf>
    <xf numFmtId="165" fontId="20" fillId="0" borderId="11" xfId="55" applyNumberFormat="1" applyFont="1" applyFill="1" applyBorder="1" applyAlignment="1">
      <alignment horizontal="center" vertical="center" wrapText="1"/>
      <protection/>
    </xf>
    <xf numFmtId="165" fontId="20" fillId="0" borderId="13" xfId="55" applyNumberFormat="1" applyFont="1" applyFill="1" applyBorder="1" applyAlignment="1">
      <alignment horizontal="center" vertical="center" wrapText="1"/>
      <protection/>
    </xf>
    <xf numFmtId="165" fontId="20" fillId="0" borderId="12" xfId="55" applyNumberFormat="1" applyFont="1" applyFill="1" applyBorder="1" applyAlignment="1">
      <alignment horizontal="center" vertical="center" wrapText="1"/>
      <protection/>
    </xf>
    <xf numFmtId="0" fontId="19" fillId="35" borderId="0" xfId="55" applyFont="1" applyFill="1" applyAlignment="1">
      <alignment vertical="center"/>
      <protection/>
    </xf>
    <xf numFmtId="0" fontId="19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0" fillId="34" borderId="10" xfId="55" applyNumberFormat="1" applyFont="1" applyFill="1" applyBorder="1" applyAlignment="1">
      <alignment horizontal="center" vertical="center"/>
      <protection/>
    </xf>
    <xf numFmtId="0" fontId="19" fillId="34" borderId="10" xfId="55" applyFont="1" applyFill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9" fillId="0" borderId="10" xfId="55" applyNumberFormat="1" applyFont="1" applyBorder="1" applyAlignment="1">
      <alignment horizontal="center" vertical="center"/>
      <protection/>
    </xf>
    <xf numFmtId="4" fontId="19" fillId="0" borderId="10" xfId="55" applyNumberFormat="1" applyFont="1" applyBorder="1" applyAlignment="1">
      <alignment horizontal="center" vertical="center"/>
      <protection/>
    </xf>
    <xf numFmtId="4" fontId="20" fillId="34" borderId="10" xfId="55" applyNumberFormat="1" applyFont="1" applyFill="1" applyBorder="1" applyAlignment="1">
      <alignment horizontal="center" vertical="center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vertical="center"/>
      <protection/>
    </xf>
    <xf numFmtId="0" fontId="22" fillId="35" borderId="0" xfId="55" applyFont="1" applyFill="1" applyAlignment="1">
      <alignment vertical="center"/>
      <protection/>
    </xf>
    <xf numFmtId="0" fontId="22" fillId="0" borderId="1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/>
      <protection/>
    </xf>
    <xf numFmtId="0" fontId="19" fillId="35" borderId="0" xfId="55" applyFont="1" applyFill="1" applyAlignment="1">
      <alignment horizontal="center" vertical="center"/>
      <protection/>
    </xf>
    <xf numFmtId="4" fontId="20" fillId="0" borderId="14" xfId="55" applyNumberFormat="1" applyFont="1" applyFill="1" applyBorder="1" applyAlignment="1">
      <alignment horizontal="center" vertical="center" wrapText="1"/>
      <protection/>
    </xf>
    <xf numFmtId="0" fontId="20" fillId="35" borderId="14" xfId="55" applyFont="1" applyFill="1" applyBorder="1" applyAlignment="1">
      <alignment horizontal="center" vertical="center"/>
      <protection/>
    </xf>
    <xf numFmtId="0" fontId="20" fillId="0" borderId="14" xfId="55" applyFont="1" applyBorder="1" applyAlignment="1">
      <alignment horizontal="center" vertical="center" wrapText="1"/>
      <protection/>
    </xf>
    <xf numFmtId="0" fontId="20" fillId="0" borderId="14" xfId="55" applyFont="1" applyFill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/>
      <protection/>
    </xf>
    <xf numFmtId="0" fontId="18" fillId="0" borderId="15" xfId="55" applyBorder="1" applyAlignment="1">
      <alignment vertical="center"/>
      <protection/>
    </xf>
    <xf numFmtId="0" fontId="19" fillId="0" borderId="15" xfId="55" applyFont="1" applyBorder="1" applyAlignment="1">
      <alignment vertical="center"/>
      <protection/>
    </xf>
    <xf numFmtId="0" fontId="19" fillId="0" borderId="0" xfId="55" applyFont="1">
      <alignment/>
      <protection/>
    </xf>
    <xf numFmtId="0" fontId="19" fillId="0" borderId="0" xfId="55" applyFont="1" applyProtection="1">
      <alignment/>
      <protection/>
    </xf>
    <xf numFmtId="0" fontId="20" fillId="0" borderId="0" xfId="55" applyFont="1" applyAlignment="1" applyProtection="1">
      <alignment vertical="center"/>
      <protection/>
    </xf>
    <xf numFmtId="0" fontId="19" fillId="0" borderId="0" xfId="55" applyFont="1" applyAlignment="1" applyProtection="1">
      <alignment vertical="center"/>
      <protection/>
    </xf>
    <xf numFmtId="4" fontId="20" fillId="34" borderId="10" xfId="55" applyNumberFormat="1" applyFont="1" applyFill="1" applyBorder="1" applyAlignment="1" applyProtection="1">
      <alignment vertical="center"/>
      <protection/>
    </xf>
    <xf numFmtId="0" fontId="20" fillId="34" borderId="10" xfId="55" applyFont="1" applyFill="1" applyBorder="1" applyAlignment="1" applyProtection="1">
      <alignment vertical="center" wrapText="1"/>
      <protection/>
    </xf>
    <xf numFmtId="49" fontId="20" fillId="34" borderId="10" xfId="55" applyNumberFormat="1" applyFont="1" applyFill="1" applyBorder="1" applyAlignment="1" applyProtection="1">
      <alignment horizontal="center" vertical="center"/>
      <protection/>
    </xf>
    <xf numFmtId="1" fontId="20" fillId="34" borderId="10" xfId="55" applyNumberFormat="1" applyFont="1" applyFill="1" applyBorder="1" applyAlignment="1" applyProtection="1">
      <alignment horizontal="center" vertical="center"/>
      <protection/>
    </xf>
    <xf numFmtId="4" fontId="19" fillId="0" borderId="10" xfId="55" applyNumberFormat="1" applyFont="1" applyFill="1" applyBorder="1" applyAlignment="1" applyProtection="1">
      <alignment vertical="center"/>
      <protection locked="0"/>
    </xf>
    <xf numFmtId="0" fontId="19" fillId="35" borderId="10" xfId="55" applyFont="1" applyFill="1" applyBorder="1" applyAlignment="1" applyProtection="1">
      <alignment vertical="center" wrapText="1"/>
      <protection/>
    </xf>
    <xf numFmtId="1" fontId="19" fillId="0" borderId="10" xfId="55" applyNumberFormat="1" applyFont="1" applyBorder="1" applyAlignment="1" applyProtection="1">
      <alignment horizontal="center" vertical="center"/>
      <protection/>
    </xf>
    <xf numFmtId="0" fontId="19" fillId="0" borderId="0" xfId="55" applyFont="1" applyProtection="1">
      <alignment/>
      <protection locked="0"/>
    </xf>
    <xf numFmtId="1" fontId="22" fillId="0" borderId="10" xfId="55" applyNumberFormat="1" applyFont="1" applyBorder="1" applyAlignment="1" applyProtection="1">
      <alignment horizontal="center" vertical="center"/>
      <protection/>
    </xf>
    <xf numFmtId="1" fontId="22" fillId="0" borderId="10" xfId="55" applyNumberFormat="1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14" fontId="20" fillId="0" borderId="10" xfId="55" applyNumberFormat="1" applyFont="1" applyBorder="1" applyAlignment="1" applyProtection="1">
      <alignment horizontal="center" vertical="center" wrapText="1"/>
      <protection/>
    </xf>
    <xf numFmtId="0" fontId="19" fillId="0" borderId="13" xfId="55" applyFont="1" applyBorder="1" applyAlignment="1" applyProtection="1">
      <alignment/>
      <protection/>
    </xf>
    <xf numFmtId="0" fontId="19" fillId="0" borderId="0" xfId="58" applyFont="1">
      <alignment/>
      <protection/>
    </xf>
    <xf numFmtId="0" fontId="19" fillId="0" borderId="11" xfId="55" applyFont="1" applyBorder="1" applyAlignment="1">
      <alignment horizontal="left" vertical="center" wrapText="1"/>
      <protection/>
    </xf>
    <xf numFmtId="0" fontId="19" fillId="0" borderId="13" xfId="55" applyFont="1" applyBorder="1" applyAlignment="1">
      <alignment horizontal="left" vertical="center" wrapText="1"/>
      <protection/>
    </xf>
    <xf numFmtId="14" fontId="19" fillId="0" borderId="12" xfId="55" applyNumberFormat="1" applyFont="1" applyBorder="1" applyAlignment="1">
      <alignment horizontal="left" vertical="center" wrapText="1"/>
      <protection/>
    </xf>
    <xf numFmtId="0" fontId="20" fillId="0" borderId="10" xfId="55" applyFont="1" applyBorder="1" applyAlignment="1">
      <alignment vertical="center" wrapText="1"/>
      <protection/>
    </xf>
    <xf numFmtId="0" fontId="19" fillId="0" borderId="0" xfId="55" applyFont="1" applyBorder="1">
      <alignment/>
      <protection/>
    </xf>
    <xf numFmtId="165" fontId="20" fillId="0" borderId="10" xfId="55" applyNumberFormat="1" applyFont="1" applyFill="1" applyBorder="1" applyAlignment="1">
      <alignment horizontal="center" vertical="center" wrapText="1"/>
      <protection/>
    </xf>
    <xf numFmtId="0" fontId="20" fillId="0" borderId="0" xfId="55" applyFont="1" applyBorder="1" applyAlignment="1" applyProtection="1">
      <alignment vertical="center" wrapText="1"/>
      <protection hidden="1"/>
    </xf>
    <xf numFmtId="0" fontId="19" fillId="0" borderId="0" xfId="55" applyFont="1" applyAlignment="1" applyProtection="1">
      <alignment horizontal="center" vertical="center"/>
      <protection hidden="1"/>
    </xf>
    <xf numFmtId="1" fontId="20" fillId="34" borderId="10" xfId="55" applyNumberFormat="1" applyFont="1" applyFill="1" applyBorder="1" applyAlignment="1">
      <alignment horizontal="center" vertical="center"/>
      <protection/>
    </xf>
    <xf numFmtId="1" fontId="22" fillId="0" borderId="10" xfId="55" applyNumberFormat="1" applyFont="1" applyBorder="1" applyAlignment="1">
      <alignment horizontal="center" vertical="center"/>
      <protection/>
    </xf>
    <xf numFmtId="0" fontId="18" fillId="0" borderId="13" xfId="55" applyBorder="1" applyAlignment="1">
      <alignment horizontal="left" vertical="center" wrapText="1"/>
      <protection/>
    </xf>
    <xf numFmtId="14" fontId="19" fillId="0" borderId="10" xfId="55" applyNumberFormat="1" applyFont="1" applyBorder="1" applyAlignment="1">
      <alignment horizontal="left" vertical="center" wrapText="1"/>
      <protection/>
    </xf>
    <xf numFmtId="0" fontId="19" fillId="0" borderId="0" xfId="55" applyFont="1" applyAlignment="1">
      <alignment/>
      <protection/>
    </xf>
    <xf numFmtId="0" fontId="19" fillId="0" borderId="0" xfId="55" applyFont="1" applyBorder="1" applyAlignment="1">
      <alignment/>
      <protection/>
    </xf>
    <xf numFmtId="0" fontId="18" fillId="0" borderId="10" xfId="55" applyBorder="1" applyAlignment="1">
      <alignment vertical="center" wrapText="1"/>
      <protection/>
    </xf>
    <xf numFmtId="0" fontId="20" fillId="0" borderId="0" xfId="55" applyNumberFormat="1" applyFont="1" applyAlignment="1">
      <alignment vertical="center"/>
      <protection/>
    </xf>
    <xf numFmtId="4" fontId="20" fillId="34" borderId="10" xfId="55" applyNumberFormat="1" applyFont="1" applyFill="1" applyBorder="1" applyAlignment="1">
      <alignment horizontal="right" vertical="center"/>
      <protection/>
    </xf>
    <xf numFmtId="0" fontId="20" fillId="34" borderId="10" xfId="55" applyNumberFormat="1" applyFont="1" applyFill="1" applyBorder="1" applyAlignment="1">
      <alignment vertical="center" wrapText="1"/>
      <protection/>
    </xf>
    <xf numFmtId="4" fontId="19" fillId="0" borderId="10" xfId="55" applyNumberFormat="1" applyFont="1" applyBorder="1" applyAlignment="1">
      <alignment horizontal="right" vertical="center"/>
      <protection/>
    </xf>
    <xf numFmtId="0" fontId="22" fillId="0" borderId="10" xfId="55" applyFont="1" applyBorder="1" applyAlignment="1">
      <alignment horizontal="center" vertical="center"/>
      <protection/>
    </xf>
    <xf numFmtId="0" fontId="20" fillId="0" borderId="14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0" fillId="0" borderId="15" xfId="55" applyFont="1" applyBorder="1" applyAlignment="1">
      <alignment horizontal="center" vertical="center" wrapText="1"/>
      <protection/>
    </xf>
    <xf numFmtId="165" fontId="20" fillId="0" borderId="16" xfId="55" applyNumberFormat="1" applyFont="1" applyFill="1" applyBorder="1" applyAlignment="1">
      <alignment horizontal="center" vertical="center" wrapText="1"/>
      <protection/>
    </xf>
    <xf numFmtId="0" fontId="19" fillId="0" borderId="15" xfId="55" applyFont="1" applyBorder="1" applyAlignment="1">
      <alignment horizontal="left" vertical="center" wrapText="1"/>
      <protection/>
    </xf>
    <xf numFmtId="0" fontId="18" fillId="0" borderId="0" xfId="55">
      <alignment/>
      <protection/>
    </xf>
    <xf numFmtId="4" fontId="20" fillId="33" borderId="10" xfId="57" applyNumberFormat="1" applyFont="1" applyFill="1" applyBorder="1" applyAlignment="1">
      <alignment vertical="center" wrapText="1"/>
      <protection/>
    </xf>
    <xf numFmtId="4" fontId="20" fillId="34" borderId="10" xfId="57" applyNumberFormat="1" applyFont="1" applyFill="1" applyBorder="1" applyAlignment="1">
      <alignment vertical="center" wrapText="1"/>
      <protection/>
    </xf>
    <xf numFmtId="4" fontId="20" fillId="34" borderId="10" xfId="57" applyNumberFormat="1" applyFont="1" applyFill="1" applyBorder="1" applyAlignment="1">
      <alignment horizontal="center" vertical="center" wrapText="1"/>
      <protection/>
    </xf>
    <xf numFmtId="3" fontId="20" fillId="34" borderId="10" xfId="57" applyNumberFormat="1" applyFont="1" applyFill="1" applyBorder="1" applyAlignment="1">
      <alignment horizontal="center" vertical="center" wrapText="1"/>
      <protection/>
    </xf>
    <xf numFmtId="4" fontId="20" fillId="0" borderId="10" xfId="57" applyNumberFormat="1" applyFont="1" applyFill="1" applyBorder="1" applyAlignment="1">
      <alignment vertical="center" wrapText="1"/>
      <protection/>
    </xf>
    <xf numFmtId="4" fontId="19" fillId="0" borderId="10" xfId="57" applyNumberFormat="1" applyFont="1" applyFill="1" applyBorder="1" applyAlignment="1">
      <alignment vertical="center" wrapText="1"/>
      <protection/>
    </xf>
    <xf numFmtId="0" fontId="19" fillId="0" borderId="10" xfId="57" applyNumberFormat="1" applyFont="1" applyFill="1" applyBorder="1" applyAlignment="1">
      <alignment horizontal="left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57" applyAlignment="1">
      <alignment vertical="center" wrapText="1"/>
      <protection/>
    </xf>
    <xf numFmtId="0" fontId="22" fillId="0" borderId="10" xfId="57" applyNumberFormat="1" applyFont="1" applyFill="1" applyBorder="1" applyAlignment="1">
      <alignment horizontal="center" vertical="center" wrapText="1"/>
      <protection/>
    </xf>
    <xf numFmtId="0" fontId="20" fillId="0" borderId="14" xfId="57" applyNumberFormat="1" applyFont="1" applyFill="1" applyBorder="1" applyAlignment="1">
      <alignment horizontal="center" vertical="center" wrapText="1"/>
      <protection/>
    </xf>
    <xf numFmtId="0" fontId="20" fillId="0" borderId="10" xfId="57" applyNumberFormat="1" applyFont="1" applyFill="1" applyBorder="1" applyAlignment="1">
      <alignment horizontal="center" vertical="center" wrapText="1"/>
      <protection/>
    </xf>
    <xf numFmtId="2" fontId="20" fillId="0" borderId="14" xfId="57" applyNumberFormat="1" applyFont="1" applyFill="1" applyBorder="1" applyAlignment="1">
      <alignment horizontal="center" vertical="center" wrapText="1"/>
      <protection/>
    </xf>
    <xf numFmtId="0" fontId="20" fillId="0" borderId="15" xfId="57" applyNumberFormat="1" applyFont="1" applyFill="1" applyBorder="1" applyAlignment="1">
      <alignment horizontal="center" vertical="center" wrapText="1"/>
      <protection/>
    </xf>
    <xf numFmtId="0" fontId="20" fillId="0" borderId="11" xfId="57" applyNumberFormat="1" applyFont="1" applyFill="1" applyBorder="1" applyAlignment="1">
      <alignment horizontal="center" vertical="center" wrapText="1"/>
      <protection/>
    </xf>
    <xf numFmtId="0" fontId="20" fillId="0" borderId="13" xfId="57" applyNumberFormat="1" applyFont="1" applyFill="1" applyBorder="1" applyAlignment="1">
      <alignment horizontal="center" vertical="center" wrapText="1"/>
      <protection/>
    </xf>
    <xf numFmtId="0" fontId="20" fillId="0" borderId="12" xfId="57" applyNumberFormat="1" applyFont="1" applyFill="1" applyBorder="1" applyAlignment="1">
      <alignment horizontal="center" vertical="center" wrapText="1"/>
      <protection/>
    </xf>
    <xf numFmtId="2" fontId="20" fillId="0" borderId="15" xfId="57" applyNumberFormat="1" applyFont="1" applyFill="1" applyBorder="1" applyAlignment="1">
      <alignment horizontal="center" vertical="center" wrapText="1"/>
      <protection/>
    </xf>
    <xf numFmtId="0" fontId="20" fillId="34" borderId="10" xfId="57" applyNumberFormat="1" applyFont="1" applyFill="1" applyBorder="1" applyAlignment="1">
      <alignment vertical="center" wrapText="1"/>
      <protection/>
    </xf>
    <xf numFmtId="0" fontId="20" fillId="0" borderId="10" xfId="57" applyNumberFormat="1" applyFont="1" applyFill="1" applyBorder="1" applyAlignment="1">
      <alignment vertical="center" wrapText="1"/>
      <protection/>
    </xf>
    <xf numFmtId="0" fontId="19" fillId="0" borderId="10" xfId="57" applyNumberFormat="1" applyFont="1" applyFill="1" applyBorder="1" applyAlignment="1">
      <alignment vertical="center" wrapText="1"/>
      <protection/>
    </xf>
    <xf numFmtId="0" fontId="19" fillId="0" borderId="10" xfId="57" applyFont="1" applyFill="1" applyBorder="1" applyAlignment="1">
      <alignment vertical="center" wrapText="1"/>
      <protection/>
    </xf>
    <xf numFmtId="4" fontId="19" fillId="0" borderId="10" xfId="57" applyNumberFormat="1" applyFont="1" applyBorder="1" applyAlignment="1">
      <alignment vertical="center" wrapText="1"/>
      <protection/>
    </xf>
    <xf numFmtId="0" fontId="19" fillId="0" borderId="10" xfId="57" applyNumberFormat="1" applyFont="1" applyBorder="1" applyAlignment="1">
      <alignment vertical="center" wrapText="1"/>
      <protection/>
    </xf>
    <xf numFmtId="0" fontId="19" fillId="0" borderId="10" xfId="57" applyFont="1" applyFill="1" applyBorder="1" applyAlignment="1" applyProtection="1">
      <alignment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vertical="center" wrapText="1"/>
      <protection/>
    </xf>
    <xf numFmtId="3" fontId="22" fillId="0" borderId="10" xfId="57" applyNumberFormat="1" applyFont="1" applyFill="1" applyBorder="1" applyAlignment="1">
      <alignment horizontal="center" vertical="center" wrapText="1"/>
      <protection/>
    </xf>
    <xf numFmtId="4" fontId="20" fillId="35" borderId="10" xfId="57" applyNumberFormat="1" applyFont="1" applyFill="1" applyBorder="1" applyAlignment="1">
      <alignment horizontal="center" vertical="center" wrapText="1"/>
      <protection/>
    </xf>
    <xf numFmtId="4" fontId="20" fillId="0" borderId="10" xfId="57" applyNumberFormat="1" applyFont="1" applyBorder="1" applyAlignment="1">
      <alignment horizontal="center" vertical="center" wrapText="1"/>
      <protection/>
    </xf>
    <xf numFmtId="0" fontId="20" fillId="0" borderId="10" xfId="57" applyNumberFormat="1" applyFont="1" applyBorder="1" applyAlignment="1">
      <alignment horizontal="center" vertical="center" wrapText="1"/>
      <protection/>
    </xf>
    <xf numFmtId="2" fontId="20" fillId="0" borderId="10" xfId="57" applyNumberFormat="1" applyFont="1" applyFill="1" applyBorder="1" applyAlignment="1">
      <alignment horizontal="center" vertical="center" wrapText="1"/>
      <protection/>
    </xf>
    <xf numFmtId="4" fontId="20" fillId="0" borderId="11" xfId="57" applyNumberFormat="1" applyFont="1" applyBorder="1" applyAlignment="1">
      <alignment horizontal="center" vertical="center" wrapText="1"/>
      <protection/>
    </xf>
    <xf numFmtId="4" fontId="20" fillId="0" borderId="13" xfId="57" applyNumberFormat="1" applyFont="1" applyBorder="1" applyAlignment="1">
      <alignment horizontal="center" vertical="center" wrapText="1"/>
      <protection/>
    </xf>
    <xf numFmtId="4" fontId="20" fillId="0" borderId="12" xfId="57" applyNumberFormat="1" applyFont="1" applyBorder="1" applyAlignment="1">
      <alignment horizontal="center" vertical="center" wrapText="1"/>
      <protection/>
    </xf>
    <xf numFmtId="4" fontId="21" fillId="0" borderId="10" xfId="55" applyNumberFormat="1" applyFont="1" applyBorder="1" applyAlignment="1">
      <alignment vertical="center" wrapText="1"/>
      <protection/>
    </xf>
    <xf numFmtId="4" fontId="18" fillId="0" borderId="10" xfId="55" applyNumberFormat="1" applyFont="1" applyBorder="1" applyAlignment="1">
      <alignment vertical="center" wrapText="1"/>
      <protection/>
    </xf>
    <xf numFmtId="10" fontId="18" fillId="0" borderId="10" xfId="55" applyNumberFormat="1" applyFont="1" applyBorder="1" applyAlignment="1">
      <alignment vertical="center" wrapText="1"/>
      <protection/>
    </xf>
    <xf numFmtId="4" fontId="21" fillId="37" borderId="10" xfId="55" applyNumberFormat="1" applyFont="1" applyFill="1" applyBorder="1" applyAlignment="1">
      <alignment vertical="center" wrapText="1"/>
      <protection/>
    </xf>
    <xf numFmtId="0" fontId="18" fillId="0" borderId="10" xfId="55" applyFont="1" applyBorder="1" applyAlignment="1">
      <alignment horizontal="left" vertical="center" wrapText="1"/>
      <protection/>
    </xf>
    <xf numFmtId="0" fontId="18" fillId="36" borderId="10" xfId="55" applyFont="1" applyFill="1" applyBorder="1" applyAlignment="1">
      <alignment horizontal="center" vertical="center" wrapText="1"/>
      <protection/>
    </xf>
    <xf numFmtId="0" fontId="21" fillId="36" borderId="14" xfId="55" applyFont="1" applyFill="1" applyBorder="1" applyAlignment="1">
      <alignment horizontal="center" vertical="center" wrapText="1"/>
      <protection/>
    </xf>
    <xf numFmtId="0" fontId="18" fillId="36" borderId="14" xfId="55" applyFont="1" applyFill="1" applyBorder="1" applyAlignment="1">
      <alignment horizontal="center" vertical="center" wrapText="1"/>
      <protection/>
    </xf>
    <xf numFmtId="0" fontId="21" fillId="36" borderId="17" xfId="55" applyFont="1" applyFill="1" applyBorder="1" applyAlignment="1">
      <alignment horizontal="center" vertical="center" wrapText="1"/>
      <protection/>
    </xf>
    <xf numFmtId="0" fontId="18" fillId="36" borderId="17" xfId="55" applyFont="1" applyFill="1" applyBorder="1" applyAlignment="1">
      <alignment horizontal="center" vertical="center" wrapText="1"/>
      <protection/>
    </xf>
    <xf numFmtId="0" fontId="18" fillId="0" borderId="10" xfId="55" applyFont="1" applyBorder="1" applyAlignment="1" quotePrefix="1">
      <alignment horizontal="left" vertical="center" wrapText="1"/>
      <protection/>
    </xf>
    <xf numFmtId="9" fontId="18" fillId="0" borderId="10" xfId="55" applyNumberFormat="1" applyFont="1" applyBorder="1" applyAlignment="1">
      <alignment vertical="center" wrapText="1"/>
      <protection/>
    </xf>
    <xf numFmtId="0" fontId="21" fillId="36" borderId="15" xfId="55" applyFont="1" applyFill="1" applyBorder="1" applyAlignment="1">
      <alignment horizontal="center" vertical="center" wrapText="1"/>
      <protection/>
    </xf>
    <xf numFmtId="0" fontId="18" fillId="36" borderId="15" xfId="55" applyFont="1" applyFill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left" vertical="center" wrapText="1"/>
      <protection/>
    </xf>
    <xf numFmtId="0" fontId="18" fillId="0" borderId="10" xfId="55" applyFont="1" applyBorder="1" applyAlignment="1">
      <alignment vertical="center" wrapText="1"/>
      <protection/>
    </xf>
    <xf numFmtId="0" fontId="18" fillId="0" borderId="10" xfId="55" applyFont="1" applyFill="1" applyBorder="1" applyAlignment="1" quotePrefix="1">
      <alignment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8" fillId="0" borderId="10" xfId="55" applyBorder="1">
      <alignment/>
      <protection/>
    </xf>
    <xf numFmtId="0" fontId="18" fillId="0" borderId="10" xfId="55" applyFont="1" applyFill="1" applyBorder="1" applyAlignment="1">
      <alignment vertical="center" wrapText="1"/>
      <protection/>
    </xf>
    <xf numFmtId="4" fontId="18" fillId="0" borderId="10" xfId="55" applyNumberFormat="1" applyFont="1" applyFill="1" applyBorder="1" applyAlignment="1">
      <alignment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3" fontId="21" fillId="0" borderId="10" xfId="55" applyNumberFormat="1" applyFont="1" applyBorder="1" applyAlignment="1">
      <alignment horizontal="center" vertical="center" wrapText="1"/>
      <protection/>
    </xf>
    <xf numFmtId="0" fontId="21" fillId="37" borderId="10" xfId="55" applyFont="1" applyFill="1" applyBorder="1" applyAlignment="1">
      <alignment horizontal="center" vertical="center" wrapText="1"/>
      <protection/>
    </xf>
    <xf numFmtId="0" fontId="21" fillId="37" borderId="15" xfId="55" applyFont="1" applyFill="1" applyBorder="1" applyAlignment="1">
      <alignment horizontal="center" vertical="center" wrapText="1"/>
      <protection/>
    </xf>
    <xf numFmtId="3" fontId="21" fillId="37" borderId="12" xfId="55" applyNumberFormat="1" applyFont="1" applyFill="1" applyBorder="1" applyAlignment="1">
      <alignment horizontal="center" vertical="center" wrapText="1"/>
      <protection/>
    </xf>
    <xf numFmtId="0" fontId="21" fillId="37" borderId="18" xfId="55" applyFont="1" applyFill="1" applyBorder="1" applyAlignment="1">
      <alignment horizontal="center" vertical="center" wrapText="1"/>
      <protection/>
    </xf>
    <xf numFmtId="3" fontId="21" fillId="0" borderId="16" xfId="55" applyNumberFormat="1" applyFont="1" applyBorder="1" applyAlignment="1">
      <alignment horizontal="right" vertical="center" wrapText="1"/>
      <protection/>
    </xf>
    <xf numFmtId="0" fontId="21" fillId="0" borderId="0" xfId="55" applyFont="1" applyAlignment="1">
      <alignment horizontal="right" vertical="center" wrapText="1"/>
      <protection/>
    </xf>
    <xf numFmtId="3" fontId="21" fillId="0" borderId="0" xfId="55" applyNumberFormat="1" applyFont="1" applyBorder="1" applyAlignment="1">
      <alignment vertical="center" wrapText="1"/>
      <protection/>
    </xf>
    <xf numFmtId="3" fontId="21" fillId="0" borderId="16" xfId="55" applyNumberFormat="1" applyFont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vertical="center" wrapText="1"/>
      <protection/>
    </xf>
    <xf numFmtId="0" fontId="21" fillId="0" borderId="0" xfId="55" applyFont="1" applyBorder="1" applyAlignment="1" applyProtection="1">
      <alignment vertical="center" wrapText="1"/>
      <protection locked="0"/>
    </xf>
    <xf numFmtId="0" fontId="18" fillId="0" borderId="0" xfId="55" applyFont="1" applyBorder="1" applyAlignment="1" applyProtection="1">
      <alignment vertical="center" wrapText="1"/>
      <protection locked="0"/>
    </xf>
    <xf numFmtId="0" fontId="18" fillId="0" borderId="0" xfId="55" applyFont="1" applyAlignment="1">
      <alignment vertical="center" wrapText="1"/>
      <protection/>
    </xf>
    <xf numFmtId="4" fontId="19" fillId="35" borderId="10" xfId="56" applyNumberFormat="1" applyFont="1" applyFill="1" applyBorder="1" applyAlignment="1">
      <alignment horizontal="right" vertical="center"/>
      <protection/>
    </xf>
    <xf numFmtId="4" fontId="19" fillId="0" borderId="10" xfId="56" applyNumberFormat="1" applyFont="1" applyFill="1" applyBorder="1" applyAlignment="1" applyProtection="1">
      <alignment horizontal="right" vertical="center" wrapText="1"/>
      <protection/>
    </xf>
    <xf numFmtId="4" fontId="19" fillId="0" borderId="10" xfId="56" applyNumberFormat="1" applyFont="1" applyFill="1" applyBorder="1" applyAlignment="1">
      <alignment horizontal="right" vertical="center" wrapText="1"/>
      <protection/>
    </xf>
    <xf numFmtId="0" fontId="19" fillId="0" borderId="10" xfId="56" applyFont="1" applyFill="1" applyBorder="1" applyAlignment="1">
      <alignment vertical="center" wrapText="1"/>
      <protection/>
    </xf>
    <xf numFmtId="0" fontId="22" fillId="34" borderId="10" xfId="56" applyNumberFormat="1" applyFont="1" applyFill="1" applyBorder="1" applyAlignment="1">
      <alignment horizontal="center" vertical="center"/>
      <protection/>
    </xf>
    <xf numFmtId="0" fontId="20" fillId="35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 wrapText="1"/>
      <protection/>
    </xf>
    <xf numFmtId="0" fontId="20" fillId="35" borderId="14" xfId="56" applyFont="1" applyFill="1" applyBorder="1" applyAlignment="1">
      <alignment horizontal="center" vertical="center" wrapText="1"/>
      <protection/>
    </xf>
    <xf numFmtId="0" fontId="20" fillId="35" borderId="17" xfId="56" applyFont="1" applyFill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/>
      <protection/>
    </xf>
    <xf numFmtId="0" fontId="20" fillId="0" borderId="13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35" borderId="15" xfId="56" applyFont="1" applyFill="1" applyBorder="1" applyAlignment="1">
      <alignment horizontal="center" vertical="center" wrapText="1"/>
      <protection/>
    </xf>
    <xf numFmtId="4" fontId="20" fillId="33" borderId="10" xfId="56" applyNumberFormat="1" applyFont="1" applyFill="1" applyBorder="1" applyAlignment="1" applyProtection="1">
      <alignment horizontal="right" vertical="center" wrapText="1"/>
      <protection/>
    </xf>
    <xf numFmtId="0" fontId="20" fillId="34" borderId="10" xfId="56" applyFont="1" applyFill="1" applyBorder="1" applyAlignment="1">
      <alignment vertical="center"/>
      <protection/>
    </xf>
    <xf numFmtId="0" fontId="20" fillId="34" borderId="10" xfId="56" applyFont="1" applyFill="1" applyBorder="1" applyAlignment="1">
      <alignment horizontal="center" vertical="center" wrapText="1"/>
      <protection/>
    </xf>
    <xf numFmtId="0" fontId="20" fillId="34" borderId="10" xfId="56" applyNumberFormat="1" applyFont="1" applyFill="1" applyBorder="1" applyAlignment="1">
      <alignment horizontal="center" vertical="center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0" fillId="35" borderId="14" xfId="56" applyFont="1" applyFill="1" applyBorder="1" applyAlignment="1">
      <alignment horizontal="center" vertical="center"/>
      <protection/>
    </xf>
    <xf numFmtId="0" fontId="20" fillId="0" borderId="14" xfId="56" applyFont="1" applyBorder="1" applyAlignment="1">
      <alignment horizontal="center" vertical="center" wrapText="1"/>
      <protection/>
    </xf>
    <xf numFmtId="0" fontId="20" fillId="0" borderId="14" xfId="56" applyFont="1" applyFill="1" applyBorder="1" applyAlignment="1">
      <alignment horizontal="center" vertical="center" wrapText="1"/>
      <protection/>
    </xf>
    <xf numFmtId="4" fontId="20" fillId="0" borderId="11" xfId="56" applyNumberFormat="1" applyFont="1" applyFill="1" applyBorder="1" applyAlignment="1">
      <alignment horizontal="center" vertical="center" wrapText="1"/>
      <protection/>
    </xf>
    <xf numFmtId="4" fontId="20" fillId="0" borderId="12" xfId="56" applyNumberFormat="1" applyFont="1" applyFill="1" applyBorder="1" applyAlignment="1">
      <alignment horizontal="center" vertical="center" wrapText="1"/>
      <protection/>
    </xf>
    <xf numFmtId="0" fontId="20" fillId="35" borderId="15" xfId="56" applyFont="1" applyFill="1" applyBorder="1" applyAlignment="1">
      <alignment horizontal="center" vertical="center"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15" xfId="56" applyFont="1" applyFill="1" applyBorder="1" applyAlignment="1">
      <alignment horizontal="center" vertical="center" wrapText="1"/>
      <protection/>
    </xf>
    <xf numFmtId="4" fontId="50" fillId="0" borderId="10" xfId="55" applyNumberFormat="1" applyFont="1" applyBorder="1" applyAlignment="1">
      <alignment horizontal="right" vertical="center"/>
      <protection/>
    </xf>
    <xf numFmtId="0" fontId="51" fillId="0" borderId="10" xfId="55" applyFont="1" applyBorder="1" applyAlignment="1">
      <alignment vertical="center"/>
      <protection/>
    </xf>
    <xf numFmtId="0" fontId="50" fillId="0" borderId="10" xfId="55" applyFont="1" applyBorder="1" applyAlignment="1">
      <alignment horizontal="right" vertical="center" wrapText="1"/>
      <protection/>
    </xf>
    <xf numFmtId="0" fontId="50" fillId="0" borderId="10" xfId="55" applyFont="1" applyBorder="1" applyAlignment="1">
      <alignment vertical="center"/>
      <protection/>
    </xf>
    <xf numFmtId="0" fontId="50" fillId="0" borderId="10" xfId="55" applyFont="1" applyFill="1" applyBorder="1" applyAlignment="1">
      <alignment vertical="center"/>
      <protection/>
    </xf>
    <xf numFmtId="0" fontId="50" fillId="0" borderId="10" xfId="55" applyFont="1" applyFill="1" applyBorder="1" applyAlignment="1">
      <alignment horizontal="right" vertical="center" wrapText="1"/>
      <protection/>
    </xf>
    <xf numFmtId="4" fontId="50" fillId="0" borderId="10" xfId="55" applyNumberFormat="1" applyFont="1" applyBorder="1" applyAlignment="1" quotePrefix="1">
      <alignment horizontal="right" vertical="center"/>
      <protection/>
    </xf>
    <xf numFmtId="0" fontId="52" fillId="0" borderId="10" xfId="55" applyFont="1" applyFill="1" applyBorder="1" applyAlignment="1">
      <alignment vertical="center"/>
      <protection/>
    </xf>
    <xf numFmtId="4" fontId="50" fillId="0" borderId="10" xfId="55" applyNumberFormat="1" applyFont="1" applyBorder="1" applyAlignment="1">
      <alignment horizontal="right" vertical="center" wrapText="1"/>
      <protection/>
    </xf>
    <xf numFmtId="0" fontId="50" fillId="0" borderId="10" xfId="55" applyFont="1" applyFill="1" applyBorder="1" applyAlignment="1">
      <alignment vertical="center" wrapText="1"/>
      <protection/>
    </xf>
    <xf numFmtId="0" fontId="31" fillId="0" borderId="10" xfId="55" applyNumberFormat="1" applyFont="1" applyFill="1" applyBorder="1" applyAlignment="1" applyProtection="1">
      <alignment horizontal="center" vertical="center" wrapText="1"/>
      <protection/>
    </xf>
    <xf numFmtId="166" fontId="32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55" applyFont="1" applyBorder="1" applyAlignment="1">
      <alignment vertical="center" wrapText="1"/>
      <protection/>
    </xf>
    <xf numFmtId="0" fontId="51" fillId="0" borderId="10" xfId="55" applyFont="1" applyBorder="1" applyAlignment="1">
      <alignment horizontal="right" vertical="center" wrapText="1"/>
      <protection/>
    </xf>
    <xf numFmtId="0" fontId="53" fillId="0" borderId="0" xfId="55" applyFont="1" applyAlignment="1">
      <alignment vertical="center"/>
      <protection/>
    </xf>
    <xf numFmtId="0" fontId="53" fillId="0" borderId="0" xfId="55" applyFont="1" applyAlignment="1">
      <alignment horizontal="right" vertical="center" wrapText="1"/>
      <protection/>
    </xf>
    <xf numFmtId="0" fontId="20" fillId="0" borderId="10" xfId="55" applyFont="1" applyFill="1" applyBorder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dodatni" xfId="58"/>
    <cellStyle name="Normal_OBRASCI_GI_LD_XM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7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1.8515625" style="3" customWidth="1"/>
    <col min="2" max="2" width="15.28125" style="1" customWidth="1"/>
    <col min="3" max="3" width="35.57421875" style="1" customWidth="1"/>
    <col min="4" max="13" width="13.28125" style="1" customWidth="1"/>
    <col min="14" max="14" width="13.00390625" style="1" customWidth="1"/>
    <col min="15" max="15" width="12.00390625" style="1" customWidth="1"/>
    <col min="16" max="16" width="9.140625" style="2" customWidth="1"/>
    <col min="17" max="17" width="12.7109375" style="2" bestFit="1" customWidth="1"/>
    <col min="18" max="21" width="9.140625" style="2" customWidth="1"/>
    <col min="22" max="16384" width="9.140625" style="1" customWidth="1"/>
  </cols>
  <sheetData>
    <row r="1" spans="1:15" s="47" customFormat="1" ht="15" customHeight="1">
      <c r="A1" s="60" t="s">
        <v>54</v>
      </c>
      <c r="B1" s="59" t="s">
        <v>53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47" customFormat="1" ht="15" customHeight="1">
      <c r="A2" s="45" t="s">
        <v>52</v>
      </c>
      <c r="B2" s="45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/>
    </row>
    <row r="3" spans="1:15" s="57" customFormat="1" ht="15" customHeight="1">
      <c r="A3" s="45" t="s">
        <v>51</v>
      </c>
      <c r="B3" s="45"/>
      <c r="C3" s="5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</row>
    <row r="4" spans="1:15" s="47" customFormat="1" ht="15" customHeight="1">
      <c r="A4" s="45" t="s">
        <v>50</v>
      </c>
      <c r="B4" s="4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</row>
    <row r="5" spans="1:15" s="47" customFormat="1" ht="15" customHeight="1">
      <c r="A5" s="53" t="s">
        <v>49</v>
      </c>
      <c r="B5" s="53"/>
      <c r="C5" s="5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9"/>
    </row>
    <row r="6" spans="1:15" s="47" customFormat="1" ht="15" customHeight="1">
      <c r="A6" s="52" t="s">
        <v>48</v>
      </c>
      <c r="B6" s="52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</row>
    <row r="7" spans="1:15" s="47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 customHeight="1">
      <c r="A8" s="37" t="s">
        <v>47</v>
      </c>
      <c r="B8" s="37" t="s">
        <v>37</v>
      </c>
      <c r="C8" s="37" t="s">
        <v>36</v>
      </c>
      <c r="D8" s="45" t="s">
        <v>46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5" ht="15" customHeight="1">
      <c r="A9" s="37"/>
      <c r="B9" s="37" t="s">
        <v>37</v>
      </c>
      <c r="C9" s="37" t="s">
        <v>36</v>
      </c>
      <c r="D9" s="45" t="s">
        <v>45</v>
      </c>
      <c r="E9" s="45"/>
      <c r="F9" s="45"/>
      <c r="G9" s="45"/>
      <c r="H9" s="45" t="s">
        <v>44</v>
      </c>
      <c r="I9" s="45"/>
      <c r="J9" s="45"/>
      <c r="K9" s="45"/>
      <c r="L9" s="45"/>
      <c r="M9" s="45"/>
      <c r="N9" s="45"/>
      <c r="O9" s="45"/>
    </row>
    <row r="10" spans="1:21" s="3" customFormat="1" ht="27.75" customHeight="1">
      <c r="A10" s="37"/>
      <c r="B10" s="37" t="s">
        <v>37</v>
      </c>
      <c r="C10" s="37" t="s">
        <v>36</v>
      </c>
      <c r="D10" s="39" t="s">
        <v>43</v>
      </c>
      <c r="E10" s="39"/>
      <c r="F10" s="44" t="s">
        <v>42</v>
      </c>
      <c r="G10" s="43"/>
      <c r="H10" s="39" t="s">
        <v>41</v>
      </c>
      <c r="I10" s="39"/>
      <c r="J10" s="42" t="s">
        <v>40</v>
      </c>
      <c r="K10" s="42"/>
      <c r="L10" s="41" t="s">
        <v>39</v>
      </c>
      <c r="M10" s="40"/>
      <c r="N10" s="39" t="s">
        <v>38</v>
      </c>
      <c r="O10" s="39"/>
      <c r="P10" s="38"/>
      <c r="Q10" s="38"/>
      <c r="R10" s="38"/>
      <c r="S10" s="38"/>
      <c r="T10" s="38"/>
      <c r="U10" s="38"/>
    </row>
    <row r="11" spans="1:21" s="34" customFormat="1" ht="15" customHeight="1">
      <c r="A11" s="37"/>
      <c r="B11" s="37" t="s">
        <v>37</v>
      </c>
      <c r="C11" s="37" t="s">
        <v>36</v>
      </c>
      <c r="D11" s="36" t="s">
        <v>35</v>
      </c>
      <c r="E11" s="36" t="s">
        <v>34</v>
      </c>
      <c r="F11" s="36" t="s">
        <v>35</v>
      </c>
      <c r="G11" s="36" t="s">
        <v>34</v>
      </c>
      <c r="H11" s="36" t="s">
        <v>35</v>
      </c>
      <c r="I11" s="36" t="s">
        <v>34</v>
      </c>
      <c r="J11" s="36" t="s">
        <v>35</v>
      </c>
      <c r="K11" s="36" t="s">
        <v>34</v>
      </c>
      <c r="L11" s="36" t="s">
        <v>35</v>
      </c>
      <c r="M11" s="36" t="s">
        <v>34</v>
      </c>
      <c r="N11" s="36" t="s">
        <v>35</v>
      </c>
      <c r="O11" s="36" t="s">
        <v>34</v>
      </c>
      <c r="P11" s="35"/>
      <c r="Q11" s="35"/>
      <c r="R11" s="35"/>
      <c r="S11" s="35"/>
      <c r="T11" s="35"/>
      <c r="U11" s="35"/>
    </row>
    <row r="12" spans="1:21" s="31" customFormat="1" ht="15" customHeight="1">
      <c r="A12" s="33">
        <v>1</v>
      </c>
      <c r="B12" s="33">
        <v>2</v>
      </c>
      <c r="C12" s="33">
        <v>3</v>
      </c>
      <c r="D12" s="33">
        <v>4</v>
      </c>
      <c r="E12" s="33">
        <f>D12+1</f>
        <v>5</v>
      </c>
      <c r="F12" s="33">
        <f>E12+1</f>
        <v>6</v>
      </c>
      <c r="G12" s="33">
        <f>F12+1</f>
        <v>7</v>
      </c>
      <c r="H12" s="33">
        <f>G12+1</f>
        <v>8</v>
      </c>
      <c r="I12" s="33">
        <f>H12+1</f>
        <v>9</v>
      </c>
      <c r="J12" s="33">
        <f>I12+1</f>
        <v>10</v>
      </c>
      <c r="K12" s="33">
        <f>J12+1</f>
        <v>11</v>
      </c>
      <c r="L12" s="33">
        <f>K12+1</f>
        <v>12</v>
      </c>
      <c r="M12" s="33">
        <f>L12+1</f>
        <v>13</v>
      </c>
      <c r="N12" s="33">
        <f>M12+1</f>
        <v>14</v>
      </c>
      <c r="O12" s="33">
        <f>N12+1</f>
        <v>15</v>
      </c>
      <c r="P12" s="32"/>
      <c r="Q12" s="32"/>
      <c r="R12" s="32"/>
      <c r="S12" s="32"/>
      <c r="T12" s="32"/>
      <c r="U12" s="32"/>
    </row>
    <row r="13" spans="1:21" s="28" customFormat="1" ht="15" customHeight="1">
      <c r="A13" s="22">
        <v>1</v>
      </c>
      <c r="B13" s="30" t="s">
        <v>33</v>
      </c>
      <c r="C13" s="29" t="s">
        <v>32</v>
      </c>
      <c r="D13" s="19">
        <f>SUM(D14:D20)</f>
        <v>0</v>
      </c>
      <c r="E13" s="19">
        <f>SUM(E14:E20)</f>
        <v>0</v>
      </c>
      <c r="F13" s="17">
        <f>SUM(F14:F20)</f>
        <v>0</v>
      </c>
      <c r="G13" s="18">
        <f>SUM(G14:G20)</f>
        <v>0</v>
      </c>
      <c r="H13" s="18">
        <f>SUM(H14:H20)</f>
        <v>0</v>
      </c>
      <c r="I13" s="18">
        <f>SUM(I14:I20)</f>
        <v>0</v>
      </c>
      <c r="J13" s="17">
        <f>SUM(J14:J20)</f>
        <v>0</v>
      </c>
      <c r="K13" s="17">
        <f>SUM(K14:K20)</f>
        <v>0</v>
      </c>
      <c r="L13" s="17">
        <f>SUM(L14:L20)</f>
        <v>0</v>
      </c>
      <c r="M13" s="17">
        <f>SUM(M14:M20)</f>
        <v>0</v>
      </c>
      <c r="N13" s="17">
        <f>SUM(N14:N20)</f>
        <v>0</v>
      </c>
      <c r="O13" s="17">
        <f>SUM(O14:O20)</f>
        <v>0</v>
      </c>
      <c r="P13" s="16"/>
      <c r="Q13" s="16"/>
      <c r="R13" s="16"/>
      <c r="S13" s="16"/>
      <c r="T13" s="16"/>
      <c r="U13" s="16"/>
    </row>
    <row r="14" spans="1:21" s="8" customFormat="1" ht="15" customHeight="1">
      <c r="A14" s="14">
        <v>2</v>
      </c>
      <c r="B14" s="13"/>
      <c r="C14" s="12" t="s">
        <v>31</v>
      </c>
      <c r="D14" s="11">
        <v>0</v>
      </c>
      <c r="E14" s="11">
        <v>0</v>
      </c>
      <c r="F14" s="10">
        <v>0</v>
      </c>
      <c r="G14" s="10">
        <v>0</v>
      </c>
      <c r="H14" s="11">
        <v>0</v>
      </c>
      <c r="I14" s="11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/>
      <c r="Q14" s="9"/>
      <c r="R14" s="9"/>
      <c r="S14" s="9"/>
      <c r="T14" s="9"/>
      <c r="U14" s="9"/>
    </row>
    <row r="15" spans="1:21" s="8" customFormat="1" ht="15" customHeight="1">
      <c r="A15" s="14">
        <v>3</v>
      </c>
      <c r="B15" s="13"/>
      <c r="C15" s="12" t="s">
        <v>30</v>
      </c>
      <c r="D15" s="11">
        <v>0</v>
      </c>
      <c r="E15" s="11">
        <v>0</v>
      </c>
      <c r="F15" s="10">
        <v>0</v>
      </c>
      <c r="G15" s="10">
        <v>0</v>
      </c>
      <c r="H15" s="11">
        <v>0</v>
      </c>
      <c r="I15" s="11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/>
      <c r="Q15" s="9"/>
      <c r="R15" s="9"/>
      <c r="S15" s="9"/>
      <c r="T15" s="9"/>
      <c r="U15" s="9"/>
    </row>
    <row r="16" spans="1:21" s="8" customFormat="1" ht="15" customHeight="1">
      <c r="A16" s="14">
        <v>4</v>
      </c>
      <c r="B16" s="13"/>
      <c r="C16" s="12" t="s">
        <v>29</v>
      </c>
      <c r="D16" s="11">
        <v>0</v>
      </c>
      <c r="E16" s="11">
        <v>0</v>
      </c>
      <c r="F16" s="10">
        <v>0</v>
      </c>
      <c r="G16" s="10">
        <v>0</v>
      </c>
      <c r="H16" s="11">
        <v>0</v>
      </c>
      <c r="I16" s="11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/>
      <c r="Q16" s="9"/>
      <c r="R16" s="9"/>
      <c r="S16" s="9"/>
      <c r="T16" s="9"/>
      <c r="U16" s="9"/>
    </row>
    <row r="17" spans="1:21" ht="15" customHeight="1">
      <c r="A17" s="14">
        <v>5</v>
      </c>
      <c r="B17" s="26"/>
      <c r="C17" s="25" t="s">
        <v>28</v>
      </c>
      <c r="D17" s="24">
        <v>0</v>
      </c>
      <c r="E17" s="24">
        <v>0</v>
      </c>
      <c r="F17" s="10">
        <v>0</v>
      </c>
      <c r="G17" s="10">
        <v>0</v>
      </c>
      <c r="H17" s="11">
        <v>0</v>
      </c>
      <c r="I17" s="11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/>
      <c r="Q17" s="4"/>
      <c r="R17" s="4"/>
      <c r="S17" s="4"/>
      <c r="T17" s="4"/>
      <c r="U17" s="4"/>
    </row>
    <row r="18" spans="1:21" ht="15" customHeight="1">
      <c r="A18" s="14">
        <v>6</v>
      </c>
      <c r="B18" s="26"/>
      <c r="C18" s="25" t="s">
        <v>27</v>
      </c>
      <c r="D18" s="24">
        <v>0</v>
      </c>
      <c r="E18" s="24">
        <v>0</v>
      </c>
      <c r="F18" s="10">
        <v>0</v>
      </c>
      <c r="G18" s="10">
        <v>0</v>
      </c>
      <c r="H18" s="11">
        <v>0</v>
      </c>
      <c r="I18" s="11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/>
      <c r="Q18" s="4"/>
      <c r="R18" s="4"/>
      <c r="S18" s="4"/>
      <c r="T18" s="4"/>
      <c r="U18" s="4"/>
    </row>
    <row r="19" spans="1:21" ht="15" customHeight="1">
      <c r="A19" s="14">
        <v>7</v>
      </c>
      <c r="B19" s="26"/>
      <c r="C19" s="27" t="s">
        <v>26</v>
      </c>
      <c r="D19" s="24">
        <v>0</v>
      </c>
      <c r="E19" s="24">
        <v>0</v>
      </c>
      <c r="F19" s="10">
        <v>0</v>
      </c>
      <c r="G19" s="10">
        <v>0</v>
      </c>
      <c r="H19" s="11">
        <v>0</v>
      </c>
      <c r="I19" s="11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/>
      <c r="Q19" s="4"/>
      <c r="R19" s="4"/>
      <c r="S19" s="4"/>
      <c r="T19" s="4"/>
      <c r="U19" s="4"/>
    </row>
    <row r="20" spans="1:21" ht="15" customHeight="1">
      <c r="A20" s="14">
        <v>8</v>
      </c>
      <c r="B20" s="26"/>
      <c r="C20" s="25" t="s">
        <v>25</v>
      </c>
      <c r="D20" s="24">
        <v>0</v>
      </c>
      <c r="E20" s="24">
        <v>0</v>
      </c>
      <c r="F20" s="10">
        <v>0</v>
      </c>
      <c r="G20" s="10">
        <v>0</v>
      </c>
      <c r="H20" s="11">
        <v>0</v>
      </c>
      <c r="I20" s="11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/>
      <c r="Q20" s="4"/>
      <c r="R20" s="4"/>
      <c r="S20" s="4"/>
      <c r="T20" s="4"/>
      <c r="U20" s="4"/>
    </row>
    <row r="21" spans="1:21" ht="15" customHeight="1">
      <c r="A21" s="22">
        <v>9</v>
      </c>
      <c r="B21" s="21" t="s">
        <v>24</v>
      </c>
      <c r="C21" s="20" t="s">
        <v>23</v>
      </c>
      <c r="D21" s="19">
        <f>SUM(D22:D24)</f>
        <v>0</v>
      </c>
      <c r="E21" s="19">
        <f>SUM(E22:E24)</f>
        <v>0</v>
      </c>
      <c r="F21" s="17">
        <f>SUM(F22:F24)</f>
        <v>0</v>
      </c>
      <c r="G21" s="17">
        <f>SUM(G22:G24)</f>
        <v>0</v>
      </c>
      <c r="H21" s="18">
        <f>SUM(H22:H24)</f>
        <v>0</v>
      </c>
      <c r="I21" s="18">
        <f>SUM(I22:I24)</f>
        <v>0</v>
      </c>
      <c r="J21" s="17">
        <f>SUM(J22:J24)</f>
        <v>0</v>
      </c>
      <c r="K21" s="17">
        <f>SUM(K22:K24)</f>
        <v>0</v>
      </c>
      <c r="L21" s="17">
        <f>SUM(L22:L24)</f>
        <v>0</v>
      </c>
      <c r="M21" s="17">
        <f>SUM(M22:M24)</f>
        <v>0</v>
      </c>
      <c r="N21" s="17">
        <f>SUM(N22:N24)</f>
        <v>0</v>
      </c>
      <c r="O21" s="17">
        <f>SUM(O22:O24)</f>
        <v>0</v>
      </c>
      <c r="P21" s="9"/>
      <c r="Q21" s="4"/>
      <c r="R21" s="4"/>
      <c r="S21" s="4"/>
      <c r="T21" s="4"/>
      <c r="U21" s="4"/>
    </row>
    <row r="22" spans="1:21" ht="15" customHeight="1">
      <c r="A22" s="14">
        <v>10</v>
      </c>
      <c r="B22" s="26"/>
      <c r="C22" s="25" t="s">
        <v>22</v>
      </c>
      <c r="D22" s="24">
        <v>0</v>
      </c>
      <c r="E22" s="24">
        <v>0</v>
      </c>
      <c r="F22" s="23">
        <v>0</v>
      </c>
      <c r="G22" s="23">
        <v>0</v>
      </c>
      <c r="H22" s="24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9"/>
      <c r="Q22" s="4"/>
      <c r="R22" s="4"/>
      <c r="S22" s="4"/>
      <c r="T22" s="4"/>
      <c r="U22" s="4"/>
    </row>
    <row r="23" spans="1:21" ht="15" customHeight="1">
      <c r="A23" s="14">
        <v>11</v>
      </c>
      <c r="B23" s="26"/>
      <c r="C23" s="25" t="s">
        <v>21</v>
      </c>
      <c r="D23" s="24">
        <v>0</v>
      </c>
      <c r="E23" s="24">
        <v>0</v>
      </c>
      <c r="F23" s="23">
        <v>0</v>
      </c>
      <c r="G23" s="23">
        <v>0</v>
      </c>
      <c r="H23" s="24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9"/>
      <c r="Q23" s="4"/>
      <c r="R23" s="4"/>
      <c r="S23" s="4"/>
      <c r="T23" s="4"/>
      <c r="U23" s="4"/>
    </row>
    <row r="24" spans="1:21" ht="15" customHeight="1">
      <c r="A24" s="14">
        <v>12</v>
      </c>
      <c r="B24" s="26"/>
      <c r="C24" s="25" t="s">
        <v>20</v>
      </c>
      <c r="D24" s="24">
        <v>0</v>
      </c>
      <c r="E24" s="24">
        <v>0</v>
      </c>
      <c r="F24" s="23">
        <v>0</v>
      </c>
      <c r="G24" s="23">
        <v>0</v>
      </c>
      <c r="H24" s="24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9"/>
      <c r="Q24" s="4"/>
      <c r="R24" s="4"/>
      <c r="S24" s="4"/>
      <c r="T24" s="4"/>
      <c r="U24" s="4"/>
    </row>
    <row r="25" spans="1:21" s="15" customFormat="1" ht="15" customHeight="1">
      <c r="A25" s="22">
        <v>13</v>
      </c>
      <c r="B25" s="21" t="s">
        <v>19</v>
      </c>
      <c r="C25" s="20" t="s">
        <v>18</v>
      </c>
      <c r="D25" s="19">
        <f>SUM(D26:D31)</f>
        <v>0</v>
      </c>
      <c r="E25" s="19">
        <f>SUM(E26:E31)</f>
        <v>0</v>
      </c>
      <c r="F25" s="17">
        <f>SUM(F26:F31)</f>
        <v>0</v>
      </c>
      <c r="G25" s="17">
        <f>SUM(G26:G31)</f>
        <v>0</v>
      </c>
      <c r="H25" s="18">
        <f>SUM(H26:H31)</f>
        <v>0</v>
      </c>
      <c r="I25" s="18">
        <f>SUM(I26:I31)</f>
        <v>0</v>
      </c>
      <c r="J25" s="17">
        <f>SUM(J26:J31)</f>
        <v>0</v>
      </c>
      <c r="K25" s="17">
        <f>SUM(K26:K31)</f>
        <v>0</v>
      </c>
      <c r="L25" s="17">
        <f>SUM(L26:L31)</f>
        <v>0</v>
      </c>
      <c r="M25" s="17">
        <f>SUM(M26:M31)</f>
        <v>0</v>
      </c>
      <c r="N25" s="17">
        <f>SUM(N26:N31)</f>
        <v>0</v>
      </c>
      <c r="O25" s="17">
        <f>SUM(O26:O31)</f>
        <v>0</v>
      </c>
      <c r="P25" s="9"/>
      <c r="Q25" s="16"/>
      <c r="R25" s="16"/>
      <c r="S25" s="16"/>
      <c r="T25" s="16"/>
      <c r="U25" s="16"/>
    </row>
    <row r="26" spans="1:21" s="8" customFormat="1" ht="15" customHeight="1">
      <c r="A26" s="14">
        <v>14</v>
      </c>
      <c r="B26" s="13"/>
      <c r="C26" s="12" t="s">
        <v>17</v>
      </c>
      <c r="D26" s="11">
        <v>0</v>
      </c>
      <c r="E26" s="11">
        <v>0</v>
      </c>
      <c r="F26" s="10">
        <v>0</v>
      </c>
      <c r="G26" s="10">
        <v>0</v>
      </c>
      <c r="H26" s="11">
        <v>0</v>
      </c>
      <c r="I26" s="1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/>
      <c r="Q26" s="9"/>
      <c r="R26" s="9"/>
      <c r="S26" s="9"/>
      <c r="T26" s="9"/>
      <c r="U26" s="9"/>
    </row>
    <row r="27" spans="1:21" s="8" customFormat="1" ht="15" customHeight="1">
      <c r="A27" s="14">
        <v>15</v>
      </c>
      <c r="B27" s="13"/>
      <c r="C27" s="12" t="s">
        <v>16</v>
      </c>
      <c r="D27" s="11">
        <v>0</v>
      </c>
      <c r="E27" s="11">
        <v>0</v>
      </c>
      <c r="F27" s="10">
        <v>0</v>
      </c>
      <c r="G27" s="10">
        <v>0</v>
      </c>
      <c r="H27" s="11">
        <v>0</v>
      </c>
      <c r="I27" s="11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/>
      <c r="Q27" s="9"/>
      <c r="R27" s="9"/>
      <c r="S27" s="9"/>
      <c r="T27" s="9"/>
      <c r="U27" s="9"/>
    </row>
    <row r="28" spans="1:21" s="8" customFormat="1" ht="15" customHeight="1">
      <c r="A28" s="14">
        <v>16</v>
      </c>
      <c r="B28" s="13"/>
      <c r="C28" s="12" t="s">
        <v>15</v>
      </c>
      <c r="D28" s="11">
        <v>0</v>
      </c>
      <c r="E28" s="11">
        <v>0</v>
      </c>
      <c r="F28" s="10">
        <v>0</v>
      </c>
      <c r="G28" s="10">
        <v>0</v>
      </c>
      <c r="H28" s="11">
        <v>0</v>
      </c>
      <c r="I28" s="11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/>
      <c r="Q28" s="9"/>
      <c r="R28" s="9"/>
      <c r="S28" s="9"/>
      <c r="T28" s="9"/>
      <c r="U28" s="9"/>
    </row>
    <row r="29" spans="1:21" s="8" customFormat="1" ht="15" customHeight="1">
      <c r="A29" s="14">
        <v>17</v>
      </c>
      <c r="B29" s="13"/>
      <c r="C29" s="12" t="s">
        <v>14</v>
      </c>
      <c r="D29" s="11">
        <v>0</v>
      </c>
      <c r="E29" s="11">
        <v>0</v>
      </c>
      <c r="F29" s="10">
        <v>0</v>
      </c>
      <c r="G29" s="10">
        <v>0</v>
      </c>
      <c r="H29" s="11">
        <v>0</v>
      </c>
      <c r="I29" s="11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/>
      <c r="Q29" s="9"/>
      <c r="R29" s="9"/>
      <c r="S29" s="9"/>
      <c r="T29" s="9"/>
      <c r="U29" s="9"/>
    </row>
    <row r="30" spans="1:21" s="8" customFormat="1" ht="15" customHeight="1">
      <c r="A30" s="14">
        <v>18</v>
      </c>
      <c r="B30" s="13"/>
      <c r="C30" s="12" t="s">
        <v>0</v>
      </c>
      <c r="D30" s="11">
        <v>0</v>
      </c>
      <c r="E30" s="11">
        <v>0</v>
      </c>
      <c r="F30" s="10">
        <v>0</v>
      </c>
      <c r="G30" s="10">
        <v>0</v>
      </c>
      <c r="H30" s="11">
        <v>0</v>
      </c>
      <c r="I30" s="11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/>
      <c r="Q30" s="9"/>
      <c r="R30" s="9"/>
      <c r="S30" s="9"/>
      <c r="T30" s="9"/>
      <c r="U30" s="9"/>
    </row>
    <row r="31" spans="1:21" s="8" customFormat="1" ht="15" customHeight="1">
      <c r="A31" s="14">
        <v>19</v>
      </c>
      <c r="B31" s="13"/>
      <c r="C31" s="12" t="s">
        <v>13</v>
      </c>
      <c r="D31" s="11">
        <v>0</v>
      </c>
      <c r="E31" s="11">
        <v>0</v>
      </c>
      <c r="F31" s="10">
        <v>0</v>
      </c>
      <c r="G31" s="10">
        <v>0</v>
      </c>
      <c r="H31" s="11">
        <v>0</v>
      </c>
      <c r="I31" s="11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9"/>
      <c r="Q31" s="9"/>
      <c r="R31" s="9"/>
      <c r="S31" s="9"/>
      <c r="T31" s="9"/>
      <c r="U31" s="9"/>
    </row>
    <row r="32" spans="1:21" s="15" customFormat="1" ht="15" customHeight="1">
      <c r="A32" s="22">
        <v>20</v>
      </c>
      <c r="B32" s="21" t="s">
        <v>12</v>
      </c>
      <c r="C32" s="20" t="s">
        <v>11</v>
      </c>
      <c r="D32" s="19">
        <f>+SUM(D33:D43)</f>
        <v>0</v>
      </c>
      <c r="E32" s="19">
        <f>+SUM(E33:E43)</f>
        <v>0</v>
      </c>
      <c r="F32" s="17">
        <f>+SUM(F33:F43)</f>
        <v>0</v>
      </c>
      <c r="G32" s="17">
        <f>+SUM(G33:G43)</f>
        <v>0</v>
      </c>
      <c r="H32" s="18">
        <f>+SUM(H33:H43)</f>
        <v>0</v>
      </c>
      <c r="I32" s="18">
        <f>+SUM(I33:I43)</f>
        <v>0</v>
      </c>
      <c r="J32" s="17">
        <f>+SUM(J33:J43)</f>
        <v>0</v>
      </c>
      <c r="K32" s="17">
        <f>+SUM(K33:K43)</f>
        <v>0</v>
      </c>
      <c r="L32" s="17">
        <f>+SUM(L33:L43)</f>
        <v>0</v>
      </c>
      <c r="M32" s="17">
        <f>+SUM(M33:M43)</f>
        <v>0</v>
      </c>
      <c r="N32" s="17">
        <f>+SUM(N33:N43)</f>
        <v>0</v>
      </c>
      <c r="O32" s="17">
        <f>+SUM(O33:O43)</f>
        <v>0</v>
      </c>
      <c r="P32" s="9"/>
      <c r="Q32" s="16"/>
      <c r="R32" s="16"/>
      <c r="S32" s="16"/>
      <c r="T32" s="16"/>
      <c r="U32" s="16"/>
    </row>
    <row r="33" spans="1:21" s="8" customFormat="1" ht="15" customHeight="1">
      <c r="A33" s="14">
        <v>21</v>
      </c>
      <c r="B33" s="13"/>
      <c r="C33" s="12" t="s">
        <v>10</v>
      </c>
      <c r="D33" s="11">
        <v>0</v>
      </c>
      <c r="E33" s="11">
        <v>0</v>
      </c>
      <c r="F33" s="10">
        <v>0</v>
      </c>
      <c r="G33" s="10">
        <v>0</v>
      </c>
      <c r="H33" s="11">
        <v>0</v>
      </c>
      <c r="I33" s="11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/>
      <c r="Q33" s="9"/>
      <c r="R33" s="9"/>
      <c r="S33" s="9"/>
      <c r="T33" s="9"/>
      <c r="U33" s="9"/>
    </row>
    <row r="34" spans="1:21" s="8" customFormat="1" ht="22.5" customHeight="1">
      <c r="A34" s="14">
        <v>22</v>
      </c>
      <c r="B34" s="13"/>
      <c r="C34" s="12" t="s">
        <v>9</v>
      </c>
      <c r="D34" s="11">
        <v>0</v>
      </c>
      <c r="E34" s="11">
        <v>0</v>
      </c>
      <c r="F34" s="10">
        <v>0</v>
      </c>
      <c r="G34" s="10">
        <v>0</v>
      </c>
      <c r="H34" s="11">
        <v>0</v>
      </c>
      <c r="I34" s="11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/>
      <c r="Q34" s="9"/>
      <c r="R34" s="9"/>
      <c r="S34" s="9"/>
      <c r="T34" s="9"/>
      <c r="U34" s="9"/>
    </row>
    <row r="35" spans="1:21" s="8" customFormat="1" ht="15" customHeight="1">
      <c r="A35" s="14">
        <v>23</v>
      </c>
      <c r="B35" s="13"/>
      <c r="C35" s="12" t="s">
        <v>8</v>
      </c>
      <c r="D35" s="11">
        <v>0</v>
      </c>
      <c r="E35" s="11">
        <v>0</v>
      </c>
      <c r="F35" s="10">
        <v>0</v>
      </c>
      <c r="G35" s="10">
        <v>0</v>
      </c>
      <c r="H35" s="11">
        <v>0</v>
      </c>
      <c r="I35" s="11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/>
      <c r="Q35" s="9"/>
      <c r="R35" s="9"/>
      <c r="S35" s="9"/>
      <c r="T35" s="9"/>
      <c r="U35" s="9"/>
    </row>
    <row r="36" spans="1:21" s="8" customFormat="1" ht="22.5" customHeight="1">
      <c r="A36" s="14">
        <v>24</v>
      </c>
      <c r="B36" s="13"/>
      <c r="C36" s="12" t="s">
        <v>7</v>
      </c>
      <c r="D36" s="11">
        <v>0</v>
      </c>
      <c r="E36" s="11">
        <v>0</v>
      </c>
      <c r="F36" s="10">
        <v>0</v>
      </c>
      <c r="G36" s="10">
        <v>0</v>
      </c>
      <c r="H36" s="11">
        <v>0</v>
      </c>
      <c r="I36" s="11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/>
      <c r="Q36" s="9"/>
      <c r="R36" s="9"/>
      <c r="S36" s="9"/>
      <c r="T36" s="9"/>
      <c r="U36" s="9"/>
    </row>
    <row r="37" spans="1:21" s="8" customFormat="1" ht="15" customHeight="1">
      <c r="A37" s="14">
        <v>25</v>
      </c>
      <c r="B37" s="13"/>
      <c r="C37" s="12" t="s">
        <v>6</v>
      </c>
      <c r="D37" s="11">
        <v>0</v>
      </c>
      <c r="E37" s="11">
        <v>0</v>
      </c>
      <c r="F37" s="10">
        <v>0</v>
      </c>
      <c r="G37" s="10">
        <v>0</v>
      </c>
      <c r="H37" s="11">
        <v>0</v>
      </c>
      <c r="I37" s="11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/>
      <c r="Q37" s="9"/>
      <c r="R37" s="9"/>
      <c r="S37" s="9"/>
      <c r="T37" s="9"/>
      <c r="U37" s="9"/>
    </row>
    <row r="38" spans="1:21" s="8" customFormat="1" ht="15" customHeight="1">
      <c r="A38" s="14">
        <v>26</v>
      </c>
      <c r="B38" s="13"/>
      <c r="C38" s="12" t="s">
        <v>5</v>
      </c>
      <c r="D38" s="11">
        <v>0</v>
      </c>
      <c r="E38" s="11">
        <v>0</v>
      </c>
      <c r="F38" s="10">
        <v>0</v>
      </c>
      <c r="G38" s="10">
        <v>0</v>
      </c>
      <c r="H38" s="11">
        <v>0</v>
      </c>
      <c r="I38" s="11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9"/>
      <c r="Q38" s="9"/>
      <c r="R38" s="9"/>
      <c r="S38" s="9"/>
      <c r="T38" s="9"/>
      <c r="U38" s="9"/>
    </row>
    <row r="39" spans="1:21" s="8" customFormat="1" ht="15" customHeight="1">
      <c r="A39" s="14">
        <v>27</v>
      </c>
      <c r="B39" s="13"/>
      <c r="C39" s="12" t="s">
        <v>4</v>
      </c>
      <c r="D39" s="11">
        <v>0</v>
      </c>
      <c r="E39" s="11">
        <v>0</v>
      </c>
      <c r="F39" s="10">
        <v>0</v>
      </c>
      <c r="G39" s="10">
        <v>0</v>
      </c>
      <c r="H39" s="11">
        <v>0</v>
      </c>
      <c r="I39" s="11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/>
      <c r="Q39" s="9"/>
      <c r="R39" s="9"/>
      <c r="S39" s="9"/>
      <c r="T39" s="9"/>
      <c r="U39" s="9"/>
    </row>
    <row r="40" spans="1:21" s="8" customFormat="1" ht="22.5" customHeight="1">
      <c r="A40" s="14">
        <v>28</v>
      </c>
      <c r="B40" s="13"/>
      <c r="C40" s="12" t="s">
        <v>3</v>
      </c>
      <c r="D40" s="11">
        <v>0</v>
      </c>
      <c r="E40" s="11">
        <v>0</v>
      </c>
      <c r="F40" s="10">
        <v>0</v>
      </c>
      <c r="G40" s="10">
        <v>0</v>
      </c>
      <c r="H40" s="11">
        <v>0</v>
      </c>
      <c r="I40" s="11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9"/>
      <c r="Q40" s="9"/>
      <c r="R40" s="9"/>
      <c r="S40" s="9"/>
      <c r="T40" s="9"/>
      <c r="U40" s="9"/>
    </row>
    <row r="41" spans="1:21" s="8" customFormat="1" ht="22.5" customHeight="1">
      <c r="A41" s="14">
        <v>29</v>
      </c>
      <c r="B41" s="13"/>
      <c r="C41" s="12" t="s">
        <v>2</v>
      </c>
      <c r="D41" s="11">
        <v>0</v>
      </c>
      <c r="E41" s="11">
        <v>0</v>
      </c>
      <c r="F41" s="10">
        <v>0</v>
      </c>
      <c r="G41" s="10">
        <v>0</v>
      </c>
      <c r="H41" s="11">
        <v>0</v>
      </c>
      <c r="I41" s="11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/>
      <c r="Q41" s="9"/>
      <c r="R41" s="9"/>
      <c r="S41" s="9"/>
      <c r="T41" s="9"/>
      <c r="U41" s="9"/>
    </row>
    <row r="42" spans="1:21" s="8" customFormat="1" ht="15" customHeight="1">
      <c r="A42" s="14">
        <v>30</v>
      </c>
      <c r="B42" s="13"/>
      <c r="C42" s="12" t="s">
        <v>1</v>
      </c>
      <c r="D42" s="11">
        <v>0</v>
      </c>
      <c r="E42" s="11">
        <v>0</v>
      </c>
      <c r="F42" s="10">
        <v>0</v>
      </c>
      <c r="G42" s="10">
        <v>0</v>
      </c>
      <c r="H42" s="11">
        <v>0</v>
      </c>
      <c r="I42" s="11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/>
      <c r="Q42" s="9"/>
      <c r="R42" s="9"/>
      <c r="S42" s="9"/>
      <c r="T42" s="9"/>
      <c r="U42" s="9"/>
    </row>
    <row r="43" spans="1:21" s="8" customFormat="1" ht="15" customHeight="1">
      <c r="A43" s="14">
        <v>31</v>
      </c>
      <c r="B43" s="13"/>
      <c r="C43" s="12" t="s">
        <v>0</v>
      </c>
      <c r="D43" s="11">
        <v>0</v>
      </c>
      <c r="E43" s="11">
        <v>0</v>
      </c>
      <c r="F43" s="10">
        <v>0</v>
      </c>
      <c r="G43" s="10">
        <v>0</v>
      </c>
      <c r="H43" s="11">
        <v>0</v>
      </c>
      <c r="I43" s="11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9"/>
      <c r="Q43" s="9"/>
      <c r="R43" s="9"/>
      <c r="S43" s="9"/>
      <c r="T43" s="9"/>
      <c r="U43" s="9"/>
    </row>
    <row r="44" spans="1:21" ht="12.75">
      <c r="A44" s="6"/>
      <c r="D44" s="5"/>
      <c r="E44" s="5"/>
      <c r="F44" s="5"/>
      <c r="G44" s="5"/>
      <c r="H44" s="7"/>
      <c r="I44" s="7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</row>
    <row r="45" spans="1:21" ht="12.75">
      <c r="A45" s="6"/>
      <c r="D45" s="5"/>
      <c r="E45" s="5"/>
      <c r="F45" s="5"/>
      <c r="G45" s="5"/>
      <c r="H45" s="7"/>
      <c r="I45" s="7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</row>
    <row r="46" spans="1:21" ht="12.75">
      <c r="A46" s="6"/>
      <c r="D46" s="5">
        <f>+(D13+D21)-(D25+D32)</f>
        <v>0</v>
      </c>
      <c r="E46" s="5">
        <f>+(E13+E21)-(E25+E32)</f>
        <v>0</v>
      </c>
      <c r="F46" s="5">
        <f>+(F13+F21)-(F25+F32)</f>
        <v>0</v>
      </c>
      <c r="G46" s="5">
        <f>+(G13+G21)-(G25+G32)</f>
        <v>0</v>
      </c>
      <c r="H46" s="5">
        <f>+(H13+H21)-(H25+H32)</f>
        <v>0</v>
      </c>
      <c r="I46" s="5">
        <f>+(I13+I21)-(I25+I32)</f>
        <v>0</v>
      </c>
      <c r="J46" s="5">
        <f>+(J13+J21)-(J25+J32)</f>
        <v>0</v>
      </c>
      <c r="K46" s="5">
        <f>+(K13+K21)-(K25+K32)</f>
        <v>0</v>
      </c>
      <c r="L46" s="5">
        <f>+(L13+L21)-(L25+L32)</f>
        <v>0</v>
      </c>
      <c r="M46" s="5">
        <f>+(M13+M21)-(M25+M32)</f>
        <v>0</v>
      </c>
      <c r="N46" s="5">
        <f>+(N13+N21)-(N25+N32)</f>
        <v>0</v>
      </c>
      <c r="O46" s="5">
        <f>+(O13+O21)-(O25+O32)</f>
        <v>0</v>
      </c>
      <c r="P46" s="4"/>
      <c r="Q46" s="4"/>
      <c r="R46" s="4"/>
      <c r="S46" s="4"/>
      <c r="T46" s="4"/>
      <c r="U46" s="4"/>
    </row>
    <row r="47" spans="1:21" ht="12.75">
      <c r="A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</row>
    <row r="48" spans="1:21" ht="12.75">
      <c r="A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  <c r="Q48" s="4"/>
      <c r="R48" s="4"/>
      <c r="S48" s="4"/>
      <c r="T48" s="4"/>
      <c r="U48" s="4"/>
    </row>
    <row r="49" spans="1:21" ht="12.75">
      <c r="A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"/>
      <c r="Q49" s="4"/>
      <c r="R49" s="4"/>
      <c r="S49" s="4"/>
      <c r="T49" s="4"/>
      <c r="U49" s="4"/>
    </row>
    <row r="50" spans="1:21" ht="12.75">
      <c r="A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/>
      <c r="Q50" s="4"/>
      <c r="R50" s="4"/>
      <c r="S50" s="4"/>
      <c r="T50" s="4"/>
      <c r="U50" s="4"/>
    </row>
    <row r="51" spans="1:21" ht="12.75">
      <c r="A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4"/>
      <c r="R51" s="4"/>
      <c r="S51" s="4"/>
      <c r="T51" s="4"/>
      <c r="U51" s="4"/>
    </row>
    <row r="52" spans="1:21" ht="12.75">
      <c r="A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4"/>
      <c r="R52" s="4"/>
      <c r="S52" s="4"/>
      <c r="T52" s="4"/>
      <c r="U52" s="4"/>
    </row>
    <row r="53" spans="1:21" ht="12.75">
      <c r="A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"/>
      <c r="Q53" s="4"/>
      <c r="R53" s="4"/>
      <c r="S53" s="4"/>
      <c r="T53" s="4"/>
      <c r="U53" s="4"/>
    </row>
    <row r="54" spans="1:21" ht="12.75">
      <c r="A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"/>
      <c r="Q54" s="4"/>
      <c r="R54" s="4"/>
      <c r="S54" s="4"/>
      <c r="T54" s="4"/>
      <c r="U54" s="4"/>
    </row>
    <row r="55" spans="1:21" ht="12.75">
      <c r="A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  <c r="S55" s="4"/>
      <c r="T55" s="4"/>
      <c r="U55" s="4"/>
    </row>
    <row r="56" spans="1:21" ht="12.75">
      <c r="A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  <c r="S56" s="4"/>
      <c r="T56" s="4"/>
      <c r="U56" s="4"/>
    </row>
    <row r="57" spans="1:21" ht="12.75">
      <c r="A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  <c r="S57" s="4"/>
      <c r="T57" s="4"/>
      <c r="U57" s="4"/>
    </row>
    <row r="58" spans="1:21" ht="12.75">
      <c r="A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  <c r="S58" s="4"/>
      <c r="T58" s="4"/>
      <c r="U58" s="4"/>
    </row>
    <row r="59" spans="1:21" ht="12.75">
      <c r="A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  <c r="S59" s="4"/>
      <c r="T59" s="4"/>
      <c r="U59" s="4"/>
    </row>
    <row r="60" spans="1:21" ht="12.75">
      <c r="A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  <c r="S60" s="4"/>
      <c r="T60" s="4"/>
      <c r="U60" s="4"/>
    </row>
    <row r="61" spans="1:21" ht="12.75">
      <c r="A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  <c r="S61" s="4"/>
      <c r="T61" s="4"/>
      <c r="U61" s="4"/>
    </row>
    <row r="62" spans="1:21" ht="12.75">
      <c r="A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  <c r="S62" s="4"/>
      <c r="T62" s="4"/>
      <c r="U62" s="4"/>
    </row>
    <row r="63" spans="1:21" ht="12.75">
      <c r="A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  <c r="S63" s="4"/>
      <c r="T63" s="4"/>
      <c r="U63" s="4"/>
    </row>
    <row r="64" spans="1:21" ht="12.75">
      <c r="A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  <c r="S64" s="4"/>
      <c r="T64" s="4"/>
      <c r="U64" s="4"/>
    </row>
    <row r="65" spans="1:21" ht="12.75">
      <c r="A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  <c r="S65" s="4"/>
      <c r="T65" s="4"/>
      <c r="U65" s="4"/>
    </row>
    <row r="66" spans="1:21" ht="12.75">
      <c r="A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  <c r="S66" s="4"/>
      <c r="T66" s="4"/>
      <c r="U66" s="4"/>
    </row>
    <row r="67" spans="1:21" ht="12.75">
      <c r="A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  <c r="S67" s="4"/>
      <c r="T67" s="4"/>
      <c r="U67" s="4"/>
    </row>
    <row r="68" spans="1:21" ht="12.75">
      <c r="A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  <c r="S68" s="4"/>
      <c r="T68" s="4"/>
      <c r="U68" s="4"/>
    </row>
    <row r="69" spans="1:21" ht="12.75">
      <c r="A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  <c r="S69" s="4"/>
      <c r="T69" s="4"/>
      <c r="U69" s="4"/>
    </row>
    <row r="70" spans="1:21" ht="12.75">
      <c r="A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  <c r="S70" s="4"/>
      <c r="T70" s="4"/>
      <c r="U70" s="4"/>
    </row>
    <row r="71" spans="1:21" ht="12.75">
      <c r="A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  <c r="S71" s="4"/>
      <c r="T71" s="4"/>
      <c r="U71" s="4"/>
    </row>
    <row r="72" spans="1:21" ht="12.75">
      <c r="A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  <c r="S72" s="4"/>
      <c r="T72" s="4"/>
      <c r="U72" s="4"/>
    </row>
    <row r="73" spans="1:21" ht="12.75">
      <c r="A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  <c r="S73" s="4"/>
      <c r="T73" s="4"/>
      <c r="U73" s="4"/>
    </row>
    <row r="74" spans="1:21" ht="12.75">
      <c r="A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  <c r="S74" s="4"/>
      <c r="T74" s="4"/>
      <c r="U74" s="4"/>
    </row>
    <row r="75" spans="1:21" ht="12.75">
      <c r="A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  <c r="S75" s="4"/>
      <c r="T75" s="4"/>
      <c r="U75" s="4"/>
    </row>
    <row r="76" spans="1:21" ht="12.75">
      <c r="A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  <c r="S76" s="4"/>
      <c r="T76" s="4"/>
      <c r="U76" s="4"/>
    </row>
    <row r="77" spans="1:21" ht="12.75">
      <c r="A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  <c r="S77" s="4"/>
      <c r="T77" s="4"/>
      <c r="U77" s="4"/>
    </row>
    <row r="78" spans="1:21" ht="12.7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  <c r="S78" s="4"/>
      <c r="T78" s="4"/>
      <c r="U78" s="4"/>
    </row>
    <row r="79" spans="1:21" ht="12.7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  <c r="S79" s="4"/>
      <c r="T79" s="4"/>
      <c r="U79" s="4"/>
    </row>
    <row r="80" spans="1:21" ht="12.7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  <c r="S80" s="4"/>
      <c r="T80" s="4"/>
      <c r="U80" s="4"/>
    </row>
    <row r="81" spans="1:21" ht="12.7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  <c r="S81" s="4"/>
      <c r="T81" s="4"/>
      <c r="U81" s="4"/>
    </row>
    <row r="82" spans="1:21" ht="12.7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  <c r="S82" s="4"/>
      <c r="T82" s="4"/>
      <c r="U82" s="4"/>
    </row>
    <row r="83" spans="1:21" ht="12.7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  <c r="S83" s="4"/>
      <c r="T83" s="4"/>
      <c r="U83" s="4"/>
    </row>
    <row r="84" spans="1:21" ht="12.7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"/>
      <c r="Q84" s="4"/>
      <c r="R84" s="4"/>
      <c r="S84" s="4"/>
      <c r="T84" s="4"/>
      <c r="U84" s="4"/>
    </row>
    <row r="85" spans="1:21" ht="12.7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"/>
      <c r="Q85" s="4"/>
      <c r="R85" s="4"/>
      <c r="S85" s="4"/>
      <c r="T85" s="4"/>
      <c r="U85" s="4"/>
    </row>
    <row r="86" spans="1:21" ht="12.7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"/>
      <c r="Q86" s="4"/>
      <c r="R86" s="4"/>
      <c r="S86" s="4"/>
      <c r="T86" s="4"/>
      <c r="U86" s="4"/>
    </row>
    <row r="87" spans="1:21" ht="12.7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"/>
      <c r="Q87" s="4"/>
      <c r="R87" s="4"/>
      <c r="S87" s="4"/>
      <c r="T87" s="4"/>
      <c r="U87" s="4"/>
    </row>
    <row r="88" spans="1:21" ht="12.7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"/>
      <c r="Q88" s="4"/>
      <c r="R88" s="4"/>
      <c r="S88" s="4"/>
      <c r="T88" s="4"/>
      <c r="U88" s="4"/>
    </row>
    <row r="89" spans="1:21" ht="12.7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"/>
      <c r="Q89" s="4"/>
      <c r="R89" s="4"/>
      <c r="S89" s="4"/>
      <c r="T89" s="4"/>
      <c r="U89" s="4"/>
    </row>
    <row r="90" spans="1:21" ht="12.7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"/>
      <c r="Q90" s="4"/>
      <c r="R90" s="4"/>
      <c r="S90" s="4"/>
      <c r="T90" s="4"/>
      <c r="U90" s="4"/>
    </row>
    <row r="91" spans="1:21" ht="12.7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  <c r="S91" s="4"/>
      <c r="T91" s="4"/>
      <c r="U91" s="4"/>
    </row>
    <row r="92" spans="1:21" ht="12.7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  <c r="S92" s="4"/>
      <c r="T92" s="4"/>
      <c r="U92" s="4"/>
    </row>
    <row r="93" spans="1:21" ht="12.75">
      <c r="A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  <c r="S93" s="4"/>
      <c r="T93" s="4"/>
      <c r="U93" s="4"/>
    </row>
    <row r="94" spans="1:21" ht="12.75">
      <c r="A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  <c r="S94" s="4"/>
      <c r="T94" s="4"/>
      <c r="U94" s="4"/>
    </row>
    <row r="95" spans="1:21" ht="12.75">
      <c r="A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  <c r="S95" s="4"/>
      <c r="T95" s="4"/>
      <c r="U95" s="4"/>
    </row>
    <row r="96" spans="1:21" ht="12.75">
      <c r="A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  <c r="S96" s="4"/>
      <c r="T96" s="4"/>
      <c r="U96" s="4"/>
    </row>
    <row r="97" spans="1:21" ht="12.75">
      <c r="A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  <c r="S97" s="4"/>
      <c r="T97" s="4"/>
      <c r="U97" s="4"/>
    </row>
    <row r="98" spans="1:21" ht="12.75">
      <c r="A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  <c r="S98" s="4"/>
      <c r="T98" s="4"/>
      <c r="U98" s="4"/>
    </row>
    <row r="99" spans="1:21" ht="12.75">
      <c r="A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  <c r="S99" s="4"/>
      <c r="T99" s="4"/>
      <c r="U99" s="4"/>
    </row>
    <row r="100" spans="1:21" ht="12.75">
      <c r="A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  <c r="S100" s="4"/>
      <c r="T100" s="4"/>
      <c r="U100" s="4"/>
    </row>
    <row r="101" spans="1:21" ht="12.75">
      <c r="A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  <c r="S101" s="4"/>
      <c r="T101" s="4"/>
      <c r="U101" s="4"/>
    </row>
    <row r="102" spans="1:21" ht="12.75">
      <c r="A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  <c r="S102" s="4"/>
      <c r="T102" s="4"/>
      <c r="U102" s="4"/>
    </row>
    <row r="103" spans="1:21" ht="12.75">
      <c r="A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  <c r="S103" s="4"/>
      <c r="T103" s="4"/>
      <c r="U103" s="4"/>
    </row>
    <row r="104" spans="1:21" ht="12.75">
      <c r="A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  <c r="S104" s="4"/>
      <c r="T104" s="4"/>
      <c r="U104" s="4"/>
    </row>
    <row r="105" spans="1:21" ht="12.75">
      <c r="A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  <c r="S105" s="4"/>
      <c r="T105" s="4"/>
      <c r="U105" s="4"/>
    </row>
    <row r="106" spans="1:21" ht="12.75">
      <c r="A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  <c r="S106" s="4"/>
      <c r="T106" s="4"/>
      <c r="U106" s="4"/>
    </row>
    <row r="107" spans="1:21" ht="12.75">
      <c r="A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  <c r="S107" s="4"/>
      <c r="T107" s="4"/>
      <c r="U107" s="4"/>
    </row>
    <row r="108" spans="1:21" ht="12.75">
      <c r="A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  <c r="S108" s="4"/>
      <c r="T108" s="4"/>
      <c r="U108" s="4"/>
    </row>
    <row r="109" spans="1:21" ht="12.75">
      <c r="A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  <c r="S109" s="4"/>
      <c r="T109" s="4"/>
      <c r="U109" s="4"/>
    </row>
    <row r="110" spans="1:21" ht="12.75">
      <c r="A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  <c r="S110" s="4"/>
      <c r="T110" s="4"/>
      <c r="U110" s="4"/>
    </row>
    <row r="111" spans="1:21" ht="12.75">
      <c r="A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  <c r="S111" s="4"/>
      <c r="T111" s="4"/>
      <c r="U111" s="4"/>
    </row>
    <row r="112" spans="1:21" ht="12.75">
      <c r="A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  <c r="S112" s="4"/>
      <c r="T112" s="4"/>
      <c r="U112" s="4"/>
    </row>
    <row r="113" spans="1:21" ht="12.75">
      <c r="A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  <c r="S113" s="4"/>
      <c r="T113" s="4"/>
      <c r="U113" s="4"/>
    </row>
    <row r="114" spans="1:21" ht="12.7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  <c r="S114" s="4"/>
      <c r="T114" s="4"/>
      <c r="U114" s="4"/>
    </row>
    <row r="115" spans="1:21" ht="12.75">
      <c r="A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  <c r="S115" s="4"/>
      <c r="T115" s="4"/>
      <c r="U115" s="4"/>
    </row>
    <row r="116" spans="1:21" ht="12.75">
      <c r="A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  <c r="S116" s="4"/>
      <c r="T116" s="4"/>
      <c r="U116" s="4"/>
    </row>
    <row r="117" spans="1:21" ht="12.75">
      <c r="A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  <c r="S117" s="4"/>
      <c r="T117" s="4"/>
      <c r="U117" s="4"/>
    </row>
    <row r="118" spans="1:21" ht="12.75">
      <c r="A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  <c r="S118" s="4"/>
      <c r="T118" s="4"/>
      <c r="U118" s="4"/>
    </row>
    <row r="119" spans="1:21" ht="12.75">
      <c r="A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  <c r="S119" s="4"/>
      <c r="T119" s="4"/>
      <c r="U119" s="4"/>
    </row>
    <row r="120" spans="1:21" ht="12.75">
      <c r="A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  <c r="S120" s="4"/>
      <c r="T120" s="4"/>
      <c r="U120" s="4"/>
    </row>
    <row r="121" spans="1:21" ht="12.75">
      <c r="A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  <c r="S121" s="4"/>
      <c r="T121" s="4"/>
      <c r="U121" s="4"/>
    </row>
    <row r="122" spans="1:21" ht="12.75">
      <c r="A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  <c r="S122" s="4"/>
      <c r="T122" s="4"/>
      <c r="U122" s="4"/>
    </row>
    <row r="123" spans="1:21" ht="12.75">
      <c r="A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  <c r="S123" s="4"/>
      <c r="T123" s="4"/>
      <c r="U123" s="4"/>
    </row>
    <row r="124" spans="1:21" ht="12.75">
      <c r="A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  <c r="S124" s="4"/>
      <c r="T124" s="4"/>
      <c r="U124" s="4"/>
    </row>
    <row r="125" spans="1:21" ht="12.75">
      <c r="A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  <c r="S125" s="4"/>
      <c r="T125" s="4"/>
      <c r="U125" s="4"/>
    </row>
    <row r="126" spans="1:21" ht="12.75">
      <c r="A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  <c r="S126" s="4"/>
      <c r="T126" s="4"/>
      <c r="U126" s="4"/>
    </row>
    <row r="127" spans="1:21" ht="12.75">
      <c r="A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  <c r="S127" s="4"/>
      <c r="T127" s="4"/>
      <c r="U127" s="4"/>
    </row>
    <row r="128" spans="1:21" ht="12.75">
      <c r="A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  <c r="S128" s="4"/>
      <c r="T128" s="4"/>
      <c r="U128" s="4"/>
    </row>
    <row r="129" spans="1:21" ht="12.75">
      <c r="A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  <c r="S129" s="4"/>
      <c r="T129" s="4"/>
      <c r="U129" s="4"/>
    </row>
    <row r="130" spans="1:21" ht="12.75">
      <c r="A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  <c r="S130" s="4"/>
      <c r="T130" s="4"/>
      <c r="U130" s="4"/>
    </row>
    <row r="131" spans="1:21" ht="12.75">
      <c r="A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  <c r="S131" s="4"/>
      <c r="T131" s="4"/>
      <c r="U131" s="4"/>
    </row>
    <row r="132" spans="1:21" ht="12.75">
      <c r="A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  <c r="S132" s="4"/>
      <c r="T132" s="4"/>
      <c r="U132" s="4"/>
    </row>
    <row r="133" spans="1:21" ht="12.75">
      <c r="A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  <c r="S133" s="4"/>
      <c r="T133" s="4"/>
      <c r="U133" s="4"/>
    </row>
    <row r="134" spans="1:21" ht="12.75">
      <c r="A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  <c r="S134" s="4"/>
      <c r="T134" s="4"/>
      <c r="U134" s="4"/>
    </row>
    <row r="135" spans="1:21" ht="12.75">
      <c r="A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  <c r="S135" s="4"/>
      <c r="T135" s="4"/>
      <c r="U135" s="4"/>
    </row>
    <row r="136" spans="1:21" ht="12.75">
      <c r="A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  <c r="S136" s="4"/>
      <c r="T136" s="4"/>
      <c r="U136" s="4"/>
    </row>
    <row r="137" spans="1:21" ht="12.75">
      <c r="A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  <c r="S137" s="4"/>
      <c r="T137" s="4"/>
      <c r="U137" s="4"/>
    </row>
    <row r="138" spans="1:21" ht="12.75">
      <c r="A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  <c r="S138" s="4"/>
      <c r="T138" s="4"/>
      <c r="U138" s="4"/>
    </row>
    <row r="139" spans="1:21" ht="12.75">
      <c r="A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  <c r="S139" s="4"/>
      <c r="T139" s="4"/>
      <c r="U139" s="4"/>
    </row>
    <row r="140" spans="1:21" ht="12.75">
      <c r="A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  <c r="S140" s="4"/>
      <c r="T140" s="4"/>
      <c r="U140" s="4"/>
    </row>
    <row r="141" spans="1:21" ht="12.75">
      <c r="A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  <c r="S141" s="4"/>
      <c r="T141" s="4"/>
      <c r="U141" s="4"/>
    </row>
    <row r="142" spans="1:21" ht="12.75">
      <c r="A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  <c r="S142" s="4"/>
      <c r="T142" s="4"/>
      <c r="U142" s="4"/>
    </row>
    <row r="143" spans="1:21" ht="12.75">
      <c r="A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  <c r="S143" s="4"/>
      <c r="T143" s="4"/>
      <c r="U143" s="4"/>
    </row>
    <row r="144" spans="1:21" ht="12.75">
      <c r="A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  <c r="S144" s="4"/>
      <c r="T144" s="4"/>
      <c r="U144" s="4"/>
    </row>
    <row r="145" spans="1:21" ht="12.75">
      <c r="A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  <c r="S145" s="4"/>
      <c r="T145" s="4"/>
      <c r="U145" s="4"/>
    </row>
    <row r="146" spans="1:21" ht="12.75">
      <c r="A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  <c r="S146" s="4"/>
      <c r="T146" s="4"/>
      <c r="U146" s="4"/>
    </row>
    <row r="147" spans="1:21" ht="12.75">
      <c r="A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  <c r="S147" s="4"/>
      <c r="T147" s="4"/>
      <c r="U147" s="4"/>
    </row>
    <row r="148" spans="1:21" ht="12.75">
      <c r="A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  <c r="S148" s="4"/>
      <c r="T148" s="4"/>
      <c r="U148" s="4"/>
    </row>
    <row r="149" spans="1:21" ht="12.75">
      <c r="A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  <c r="S149" s="4"/>
      <c r="T149" s="4"/>
      <c r="U149" s="4"/>
    </row>
    <row r="150" spans="1:21" ht="12.75">
      <c r="A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  <c r="S150" s="4"/>
      <c r="T150" s="4"/>
      <c r="U150" s="4"/>
    </row>
    <row r="151" spans="1:21" ht="12.75">
      <c r="A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  <c r="S151" s="4"/>
      <c r="T151" s="4"/>
      <c r="U151" s="4"/>
    </row>
    <row r="152" spans="1:21" ht="12.75">
      <c r="A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  <c r="S152" s="4"/>
      <c r="T152" s="4"/>
      <c r="U152" s="4"/>
    </row>
    <row r="153" spans="1:21" ht="12.75">
      <c r="A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  <c r="S153" s="4"/>
      <c r="T153" s="4"/>
      <c r="U153" s="4"/>
    </row>
    <row r="154" spans="1:21" ht="12.75">
      <c r="A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  <c r="S154" s="4"/>
      <c r="T154" s="4"/>
      <c r="U154" s="4"/>
    </row>
    <row r="155" spans="1:21" ht="12.75">
      <c r="A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  <c r="S155" s="4"/>
      <c r="T155" s="4"/>
      <c r="U155" s="4"/>
    </row>
    <row r="156" spans="1:21" ht="12.75">
      <c r="A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  <c r="S156" s="4"/>
      <c r="T156" s="4"/>
      <c r="U156" s="4"/>
    </row>
    <row r="157" spans="1:21" ht="12.75">
      <c r="A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  <c r="S157" s="4"/>
      <c r="T157" s="4"/>
      <c r="U157" s="4"/>
    </row>
    <row r="158" spans="1:21" ht="12.75">
      <c r="A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  <c r="S158" s="4"/>
      <c r="T158" s="4"/>
      <c r="U158" s="4"/>
    </row>
    <row r="159" spans="1:21" ht="12.75">
      <c r="A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  <c r="S159" s="4"/>
      <c r="T159" s="4"/>
      <c r="U159" s="4"/>
    </row>
    <row r="160" spans="1:21" ht="12.75">
      <c r="A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  <c r="S160" s="4"/>
      <c r="T160" s="4"/>
      <c r="U160" s="4"/>
    </row>
    <row r="161" spans="1:21" ht="12.75">
      <c r="A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  <c r="S161" s="4"/>
      <c r="T161" s="4"/>
      <c r="U161" s="4"/>
    </row>
    <row r="162" spans="1:21" ht="12.75">
      <c r="A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  <c r="S162" s="4"/>
      <c r="T162" s="4"/>
      <c r="U162" s="4"/>
    </row>
    <row r="163" spans="4:21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  <c r="S163" s="4"/>
      <c r="T163" s="4"/>
      <c r="U163" s="4"/>
    </row>
    <row r="164" spans="4:21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  <c r="S164" s="4"/>
      <c r="T164" s="4"/>
      <c r="U164" s="4"/>
    </row>
    <row r="165" spans="4:21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  <c r="S165" s="4"/>
      <c r="T165" s="4"/>
      <c r="U165" s="4"/>
    </row>
    <row r="166" spans="4:21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  <c r="S166" s="4"/>
      <c r="T166" s="4"/>
      <c r="U166" s="4"/>
    </row>
    <row r="167" spans="4:21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  <c r="S167" s="4"/>
      <c r="T167" s="4"/>
      <c r="U167" s="4"/>
    </row>
    <row r="168" spans="4:21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  <c r="S168" s="4"/>
      <c r="T168" s="4"/>
      <c r="U168" s="4"/>
    </row>
    <row r="169" spans="4:21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  <c r="S169" s="4"/>
      <c r="T169" s="4"/>
      <c r="U169" s="4"/>
    </row>
    <row r="170" spans="4:21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  <c r="S170" s="4"/>
      <c r="T170" s="4"/>
      <c r="U170" s="4"/>
    </row>
    <row r="171" spans="4:21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  <c r="S171" s="4"/>
      <c r="T171" s="4"/>
      <c r="U171" s="4"/>
    </row>
    <row r="172" spans="4:21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  <c r="S172" s="4"/>
      <c r="T172" s="4"/>
      <c r="U172" s="4"/>
    </row>
    <row r="173" spans="4:21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  <c r="S173" s="4"/>
      <c r="T173" s="4"/>
      <c r="U173" s="4"/>
    </row>
    <row r="174" spans="4:21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  <c r="S174" s="4"/>
      <c r="T174" s="4"/>
      <c r="U174" s="4"/>
    </row>
    <row r="175" spans="4:21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  <c r="S175" s="4"/>
      <c r="T175" s="4"/>
      <c r="U175" s="4"/>
    </row>
    <row r="176" spans="4:21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  <c r="S176" s="4"/>
      <c r="T176" s="4"/>
      <c r="U176" s="4"/>
    </row>
    <row r="177" spans="4:21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  <c r="S177" s="4"/>
      <c r="T177" s="4"/>
      <c r="U177" s="4"/>
    </row>
    <row r="178" spans="4:21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"/>
      <c r="Q178" s="4"/>
      <c r="R178" s="4"/>
      <c r="S178" s="4"/>
      <c r="T178" s="4"/>
      <c r="U178" s="4"/>
    </row>
    <row r="179" spans="4:21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"/>
      <c r="Q179" s="4"/>
      <c r="R179" s="4"/>
      <c r="S179" s="4"/>
      <c r="T179" s="4"/>
      <c r="U179" s="4"/>
    </row>
    <row r="180" spans="4:21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"/>
      <c r="Q180" s="4"/>
      <c r="R180" s="4"/>
      <c r="S180" s="4"/>
      <c r="T180" s="4"/>
      <c r="U180" s="4"/>
    </row>
    <row r="181" spans="4:21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"/>
      <c r="Q181" s="4"/>
      <c r="R181" s="4"/>
      <c r="S181" s="4"/>
      <c r="T181" s="4"/>
      <c r="U181" s="4"/>
    </row>
    <row r="182" spans="4:21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"/>
      <c r="Q182" s="4"/>
      <c r="R182" s="4"/>
      <c r="S182" s="4"/>
      <c r="T182" s="4"/>
      <c r="U182" s="4"/>
    </row>
    <row r="183" spans="4:21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4"/>
      <c r="Q183" s="4"/>
      <c r="R183" s="4"/>
      <c r="S183" s="4"/>
      <c r="T183" s="4"/>
      <c r="U183" s="4"/>
    </row>
    <row r="184" spans="4:21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4"/>
      <c r="Q184" s="4"/>
      <c r="R184" s="4"/>
      <c r="S184" s="4"/>
      <c r="T184" s="4"/>
      <c r="U184" s="4"/>
    </row>
    <row r="185" spans="4:21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4"/>
      <c r="Q185" s="4"/>
      <c r="R185" s="4"/>
      <c r="S185" s="4"/>
      <c r="T185" s="4"/>
      <c r="U185" s="4"/>
    </row>
    <row r="186" spans="4:21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"/>
      <c r="Q186" s="4"/>
      <c r="R186" s="4"/>
      <c r="S186" s="4"/>
      <c r="T186" s="4"/>
      <c r="U186" s="4"/>
    </row>
    <row r="187" spans="4:21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"/>
      <c r="Q187" s="4"/>
      <c r="R187" s="4"/>
      <c r="S187" s="4"/>
      <c r="T187" s="4"/>
      <c r="U187" s="4"/>
    </row>
    <row r="188" spans="4:21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"/>
      <c r="Q188" s="4"/>
      <c r="R188" s="4"/>
      <c r="S188" s="4"/>
      <c r="T188" s="4"/>
      <c r="U188" s="4"/>
    </row>
    <row r="189" spans="4:21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"/>
      <c r="Q189" s="4"/>
      <c r="R189" s="4"/>
      <c r="S189" s="4"/>
      <c r="T189" s="4"/>
      <c r="U189" s="4"/>
    </row>
    <row r="190" spans="4:21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"/>
      <c r="Q190" s="4"/>
      <c r="R190" s="4"/>
      <c r="S190" s="4"/>
      <c r="T190" s="4"/>
      <c r="U190" s="4"/>
    </row>
    <row r="191" spans="4:21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"/>
      <c r="Q191" s="4"/>
      <c r="R191" s="4"/>
      <c r="S191" s="4"/>
      <c r="T191" s="4"/>
      <c r="U191" s="4"/>
    </row>
    <row r="192" spans="4:21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4"/>
      <c r="Q192" s="4"/>
      <c r="R192" s="4"/>
      <c r="S192" s="4"/>
      <c r="T192" s="4"/>
      <c r="U192" s="4"/>
    </row>
    <row r="193" spans="4:21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4"/>
      <c r="S193" s="4"/>
      <c r="T193" s="4"/>
      <c r="U193" s="4"/>
    </row>
    <row r="194" spans="4:21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4"/>
      <c r="Q194" s="4"/>
      <c r="R194" s="4"/>
      <c r="S194" s="4"/>
      <c r="T194" s="4"/>
      <c r="U194" s="4"/>
    </row>
    <row r="195" spans="4:21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4"/>
      <c r="Q195" s="4"/>
      <c r="R195" s="4"/>
      <c r="S195" s="4"/>
      <c r="T195" s="4"/>
      <c r="U195" s="4"/>
    </row>
    <row r="196" spans="4:21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4"/>
      <c r="Q196" s="4"/>
      <c r="R196" s="4"/>
      <c r="S196" s="4"/>
      <c r="T196" s="4"/>
      <c r="U196" s="4"/>
    </row>
    <row r="197" spans="4:21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4"/>
      <c r="Q197" s="4"/>
      <c r="R197" s="4"/>
      <c r="S197" s="4"/>
      <c r="T197" s="4"/>
      <c r="U197" s="4"/>
    </row>
    <row r="198" spans="4:21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4"/>
      <c r="Q198" s="4"/>
      <c r="R198" s="4"/>
      <c r="S198" s="4"/>
      <c r="T198" s="4"/>
      <c r="U198" s="4"/>
    </row>
    <row r="199" spans="4:21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4"/>
      <c r="Q199" s="4"/>
      <c r="R199" s="4"/>
      <c r="S199" s="4"/>
      <c r="T199" s="4"/>
      <c r="U199" s="4"/>
    </row>
    <row r="200" spans="4:21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4"/>
      <c r="R200" s="4"/>
      <c r="S200" s="4"/>
      <c r="T200" s="4"/>
      <c r="U200" s="4"/>
    </row>
    <row r="201" spans="4:21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4"/>
      <c r="R201" s="4"/>
      <c r="S201" s="4"/>
      <c r="T201" s="4"/>
      <c r="U201" s="4"/>
    </row>
    <row r="202" spans="4:21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"/>
      <c r="Q202" s="4"/>
      <c r="R202" s="4"/>
      <c r="S202" s="4"/>
      <c r="T202" s="4"/>
      <c r="U202" s="4"/>
    </row>
    <row r="203" spans="4:21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4"/>
      <c r="R203" s="4"/>
      <c r="S203" s="4"/>
      <c r="T203" s="4"/>
      <c r="U203" s="4"/>
    </row>
    <row r="204" spans="4:21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"/>
      <c r="Q204" s="4"/>
      <c r="R204" s="4"/>
      <c r="S204" s="4"/>
      <c r="T204" s="4"/>
      <c r="U204" s="4"/>
    </row>
    <row r="205" spans="4:21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"/>
      <c r="Q205" s="4"/>
      <c r="R205" s="4"/>
      <c r="S205" s="4"/>
      <c r="T205" s="4"/>
      <c r="U205" s="4"/>
    </row>
    <row r="206" spans="4:21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"/>
      <c r="Q206" s="4"/>
      <c r="R206" s="4"/>
      <c r="S206" s="4"/>
      <c r="T206" s="4"/>
      <c r="U206" s="4"/>
    </row>
    <row r="207" spans="4:21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"/>
      <c r="Q207" s="4"/>
      <c r="R207" s="4"/>
      <c r="S207" s="4"/>
      <c r="T207" s="4"/>
      <c r="U207" s="4"/>
    </row>
    <row r="208" spans="4:21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  <c r="S208" s="4"/>
      <c r="T208" s="4"/>
      <c r="U208" s="4"/>
    </row>
    <row r="209" spans="4:21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  <c r="S209" s="4"/>
      <c r="T209" s="4"/>
      <c r="U209" s="4"/>
    </row>
    <row r="210" spans="4:21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  <c r="S210" s="4"/>
      <c r="T210" s="4"/>
      <c r="U210" s="4"/>
    </row>
    <row r="211" spans="4:21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  <c r="S211" s="4"/>
      <c r="T211" s="4"/>
      <c r="U211" s="4"/>
    </row>
    <row r="212" spans="4:21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  <c r="S212" s="4"/>
      <c r="T212" s="4"/>
      <c r="U212" s="4"/>
    </row>
    <row r="213" spans="4:21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  <c r="S213" s="4"/>
      <c r="T213" s="4"/>
      <c r="U213" s="4"/>
    </row>
    <row r="214" spans="4:21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  <c r="S214" s="4"/>
      <c r="T214" s="4"/>
      <c r="U214" s="4"/>
    </row>
    <row r="215" spans="4:21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  <c r="S215" s="4"/>
      <c r="T215" s="4"/>
      <c r="U215" s="4"/>
    </row>
    <row r="216" spans="4:21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  <c r="S216" s="4"/>
      <c r="T216" s="4"/>
      <c r="U216" s="4"/>
    </row>
    <row r="217" spans="4:21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  <c r="S217" s="4"/>
      <c r="T217" s="4"/>
      <c r="U217" s="4"/>
    </row>
    <row r="218" spans="4:21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  <c r="S218" s="4"/>
      <c r="T218" s="4"/>
      <c r="U218" s="4"/>
    </row>
    <row r="219" spans="4:21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  <c r="S219" s="4"/>
      <c r="T219" s="4"/>
      <c r="U219" s="4"/>
    </row>
    <row r="220" spans="4:21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  <c r="S220" s="4"/>
      <c r="T220" s="4"/>
      <c r="U220" s="4"/>
    </row>
    <row r="221" spans="4:21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  <c r="S221" s="4"/>
      <c r="T221" s="4"/>
      <c r="U221" s="4"/>
    </row>
    <row r="222" spans="4:21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  <c r="S222" s="4"/>
      <c r="T222" s="4"/>
      <c r="U222" s="4"/>
    </row>
    <row r="223" spans="4:21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  <c r="S223" s="4"/>
      <c r="T223" s="4"/>
      <c r="U223" s="4"/>
    </row>
    <row r="224" spans="4:21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  <c r="S224" s="4"/>
      <c r="T224" s="4"/>
      <c r="U224" s="4"/>
    </row>
    <row r="225" spans="4:21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  <c r="S225" s="4"/>
      <c r="T225" s="4"/>
      <c r="U225" s="4"/>
    </row>
    <row r="226" spans="4:21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  <c r="S226" s="4"/>
      <c r="T226" s="4"/>
      <c r="U226" s="4"/>
    </row>
    <row r="227" spans="4:21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  <c r="S227" s="4"/>
      <c r="T227" s="4"/>
      <c r="U227" s="4"/>
    </row>
    <row r="228" spans="4:21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  <c r="S228" s="4"/>
      <c r="T228" s="4"/>
      <c r="U228" s="4"/>
    </row>
    <row r="229" spans="4:21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  <c r="S229" s="4"/>
      <c r="T229" s="4"/>
      <c r="U229" s="4"/>
    </row>
    <row r="230" spans="4:21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  <c r="S230" s="4"/>
      <c r="T230" s="4"/>
      <c r="U230" s="4"/>
    </row>
    <row r="231" spans="4:21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  <c r="S231" s="4"/>
      <c r="T231" s="4"/>
      <c r="U231" s="4"/>
    </row>
    <row r="232" spans="4:21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  <c r="S232" s="4"/>
      <c r="T232" s="4"/>
      <c r="U232" s="4"/>
    </row>
    <row r="233" spans="4:21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  <c r="S233" s="4"/>
      <c r="T233" s="4"/>
      <c r="U233" s="4"/>
    </row>
    <row r="234" spans="4:21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  <c r="S234" s="4"/>
      <c r="T234" s="4"/>
      <c r="U234" s="4"/>
    </row>
    <row r="235" spans="4:21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  <c r="S235" s="4"/>
      <c r="T235" s="4"/>
      <c r="U235" s="4"/>
    </row>
    <row r="236" spans="4:21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  <c r="S236" s="4"/>
      <c r="T236" s="4"/>
      <c r="U236" s="4"/>
    </row>
    <row r="237" spans="4:21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  <c r="S237" s="4"/>
      <c r="T237" s="4"/>
      <c r="U237" s="4"/>
    </row>
    <row r="238" spans="4:21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  <c r="S238" s="4"/>
      <c r="T238" s="4"/>
      <c r="U238" s="4"/>
    </row>
    <row r="239" spans="4:21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  <c r="S239" s="4"/>
      <c r="T239" s="4"/>
      <c r="U239" s="4"/>
    </row>
    <row r="240" spans="4:21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  <c r="S240" s="4"/>
      <c r="T240" s="4"/>
      <c r="U240" s="4"/>
    </row>
    <row r="241" spans="4:21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  <c r="S241" s="4"/>
      <c r="T241" s="4"/>
      <c r="U241" s="4"/>
    </row>
    <row r="242" spans="4:21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  <c r="S242" s="4"/>
      <c r="T242" s="4"/>
      <c r="U242" s="4"/>
    </row>
    <row r="243" spans="4:21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  <c r="S243" s="4"/>
      <c r="T243" s="4"/>
      <c r="U243" s="4"/>
    </row>
    <row r="244" spans="4:21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  <c r="S244" s="4"/>
      <c r="T244" s="4"/>
      <c r="U244" s="4"/>
    </row>
    <row r="245" spans="4:21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  <c r="S245" s="4"/>
      <c r="T245" s="4"/>
      <c r="U245" s="4"/>
    </row>
    <row r="246" spans="4:21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  <c r="S246" s="4"/>
      <c r="T246" s="4"/>
      <c r="U246" s="4"/>
    </row>
    <row r="247" spans="4:21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  <c r="S247" s="4"/>
      <c r="T247" s="4"/>
      <c r="U247" s="4"/>
    </row>
    <row r="248" spans="4:21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  <c r="S248" s="4"/>
      <c r="T248" s="4"/>
      <c r="U248" s="4"/>
    </row>
    <row r="249" spans="4:21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  <c r="S249" s="4"/>
      <c r="T249" s="4"/>
      <c r="U249" s="4"/>
    </row>
    <row r="250" spans="4:21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  <c r="S250" s="4"/>
      <c r="T250" s="4"/>
      <c r="U250" s="4"/>
    </row>
    <row r="251" spans="4:21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  <c r="S251" s="4"/>
      <c r="T251" s="4"/>
      <c r="U251" s="4"/>
    </row>
    <row r="252" spans="4:21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  <c r="S252" s="4"/>
      <c r="T252" s="4"/>
      <c r="U252" s="4"/>
    </row>
    <row r="253" spans="4:21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  <c r="S253" s="4"/>
      <c r="T253" s="4"/>
      <c r="U253" s="4"/>
    </row>
    <row r="254" spans="4:21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  <c r="S254" s="4"/>
      <c r="T254" s="4"/>
      <c r="U254" s="4"/>
    </row>
    <row r="255" spans="4:21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  <c r="S255" s="4"/>
      <c r="T255" s="4"/>
      <c r="U255" s="4"/>
    </row>
    <row r="256" spans="4:21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  <c r="S256" s="4"/>
      <c r="T256" s="4"/>
      <c r="U256" s="4"/>
    </row>
    <row r="257" spans="4:21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  <c r="S257" s="4"/>
      <c r="T257" s="4"/>
      <c r="U257" s="4"/>
    </row>
    <row r="258" spans="4:21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  <c r="S258" s="4"/>
      <c r="T258" s="4"/>
      <c r="U258" s="4"/>
    </row>
    <row r="259" spans="4:21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  <c r="S259" s="4"/>
      <c r="T259" s="4"/>
      <c r="U259" s="4"/>
    </row>
    <row r="260" spans="4:21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  <c r="S260" s="4"/>
      <c r="T260" s="4"/>
      <c r="U260" s="4"/>
    </row>
    <row r="261" spans="4:21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  <c r="S261" s="4"/>
      <c r="T261" s="4"/>
      <c r="U261" s="4"/>
    </row>
    <row r="262" spans="4:21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  <c r="S262" s="4"/>
      <c r="T262" s="4"/>
      <c r="U262" s="4"/>
    </row>
    <row r="263" spans="4:21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  <c r="S263" s="4"/>
      <c r="T263" s="4"/>
      <c r="U263" s="4"/>
    </row>
    <row r="264" spans="4:21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  <c r="S264" s="4"/>
      <c r="T264" s="4"/>
      <c r="U264" s="4"/>
    </row>
    <row r="265" spans="4:21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  <c r="S265" s="4"/>
      <c r="T265" s="4"/>
      <c r="U265" s="4"/>
    </row>
    <row r="266" spans="4:21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  <c r="S266" s="4"/>
      <c r="T266" s="4"/>
      <c r="U266" s="4"/>
    </row>
    <row r="267" spans="4:21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  <c r="S267" s="4"/>
      <c r="T267" s="4"/>
      <c r="U267" s="4"/>
    </row>
    <row r="268" spans="4:21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  <c r="S268" s="4"/>
      <c r="T268" s="4"/>
      <c r="U268" s="4"/>
    </row>
    <row r="269" spans="4:21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  <c r="S269" s="4"/>
      <c r="T269" s="4"/>
      <c r="U269" s="4"/>
    </row>
    <row r="270" spans="4:21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  <c r="S270" s="4"/>
      <c r="T270" s="4"/>
      <c r="U270" s="4"/>
    </row>
    <row r="271" spans="4:21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  <c r="S271" s="4"/>
      <c r="T271" s="4"/>
      <c r="U271" s="4"/>
    </row>
    <row r="272" spans="4:21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  <c r="S272" s="4"/>
      <c r="T272" s="4"/>
      <c r="U272" s="4"/>
    </row>
    <row r="273" spans="4:21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  <c r="S273" s="4"/>
      <c r="T273" s="4"/>
      <c r="U273" s="4"/>
    </row>
    <row r="274" spans="4:21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  <c r="S274" s="4"/>
      <c r="T274" s="4"/>
      <c r="U274" s="4"/>
    </row>
    <row r="275" spans="4:21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  <c r="S275" s="4"/>
      <c r="T275" s="4"/>
      <c r="U275" s="4"/>
    </row>
    <row r="276" spans="4:21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  <c r="S276" s="4"/>
      <c r="T276" s="4"/>
      <c r="U276" s="4"/>
    </row>
    <row r="277" spans="4:21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  <c r="S277" s="4"/>
      <c r="T277" s="4"/>
      <c r="U277" s="4"/>
    </row>
    <row r="278" spans="4:21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  <c r="S278" s="4"/>
      <c r="T278" s="4"/>
      <c r="U278" s="4"/>
    </row>
    <row r="279" spans="4:21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  <c r="S279" s="4"/>
      <c r="T279" s="4"/>
      <c r="U279" s="4"/>
    </row>
    <row r="280" spans="4:21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  <c r="S280" s="4"/>
      <c r="T280" s="4"/>
      <c r="U280" s="4"/>
    </row>
    <row r="281" spans="4:21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  <c r="S281" s="4"/>
      <c r="T281" s="4"/>
      <c r="U281" s="4"/>
    </row>
    <row r="282" spans="4:21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  <c r="S282" s="4"/>
      <c r="T282" s="4"/>
      <c r="U282" s="4"/>
    </row>
    <row r="283" spans="4:21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  <c r="S283" s="4"/>
      <c r="T283" s="4"/>
      <c r="U283" s="4"/>
    </row>
    <row r="284" spans="4:21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  <c r="S284" s="4"/>
      <c r="T284" s="4"/>
      <c r="U284" s="4"/>
    </row>
    <row r="285" spans="4:21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  <c r="S285" s="4"/>
      <c r="T285" s="4"/>
      <c r="U285" s="4"/>
    </row>
    <row r="286" spans="4:21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  <c r="S286" s="4"/>
      <c r="T286" s="4"/>
      <c r="U286" s="4"/>
    </row>
    <row r="287" spans="4:21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  <c r="S287" s="4"/>
      <c r="T287" s="4"/>
      <c r="U287" s="4"/>
    </row>
    <row r="288" spans="4:21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  <c r="S288" s="4"/>
      <c r="T288" s="4"/>
      <c r="U288" s="4"/>
    </row>
    <row r="289" spans="4:21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  <c r="S289" s="4"/>
      <c r="T289" s="4"/>
      <c r="U289" s="4"/>
    </row>
    <row r="290" spans="4:21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  <c r="S290" s="4"/>
      <c r="T290" s="4"/>
      <c r="U290" s="4"/>
    </row>
    <row r="291" spans="4:21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  <c r="S291" s="4"/>
      <c r="T291" s="4"/>
      <c r="U291" s="4"/>
    </row>
    <row r="292" spans="4:21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  <c r="S292" s="4"/>
      <c r="T292" s="4"/>
      <c r="U292" s="4"/>
    </row>
    <row r="293" spans="4:21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  <c r="S293" s="4"/>
      <c r="T293" s="4"/>
      <c r="U293" s="4"/>
    </row>
    <row r="294" spans="4:21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  <c r="S294" s="4"/>
      <c r="T294" s="4"/>
      <c r="U294" s="4"/>
    </row>
    <row r="295" spans="4:21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  <c r="S295" s="4"/>
      <c r="T295" s="4"/>
      <c r="U295" s="4"/>
    </row>
    <row r="296" spans="4:21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  <c r="S296" s="4"/>
      <c r="T296" s="4"/>
      <c r="U296" s="4"/>
    </row>
    <row r="297" spans="4:21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  <c r="S297" s="4"/>
      <c r="T297" s="4"/>
      <c r="U297" s="4"/>
    </row>
    <row r="298" spans="4:21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  <c r="S298" s="4"/>
      <c r="T298" s="4"/>
      <c r="U298" s="4"/>
    </row>
    <row r="299" spans="4:21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  <c r="S299" s="4"/>
      <c r="T299" s="4"/>
      <c r="U299" s="4"/>
    </row>
    <row r="300" spans="4:21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  <c r="S300" s="4"/>
      <c r="T300" s="4"/>
      <c r="U300" s="4"/>
    </row>
    <row r="301" spans="4:21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  <c r="S301" s="4"/>
      <c r="T301" s="4"/>
      <c r="U301" s="4"/>
    </row>
    <row r="302" spans="4:21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  <c r="S302" s="4"/>
      <c r="T302" s="4"/>
      <c r="U302" s="4"/>
    </row>
    <row r="303" spans="4:21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  <c r="S303" s="4"/>
      <c r="T303" s="4"/>
      <c r="U303" s="4"/>
    </row>
    <row r="304" spans="4:21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  <c r="S304" s="4"/>
      <c r="T304" s="4"/>
      <c r="U304" s="4"/>
    </row>
    <row r="305" spans="4:21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  <c r="S305" s="4"/>
      <c r="T305" s="4"/>
      <c r="U305" s="4"/>
    </row>
    <row r="306" spans="4:21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4"/>
      <c r="Q306" s="4"/>
      <c r="R306" s="4"/>
      <c r="S306" s="4"/>
      <c r="T306" s="4"/>
      <c r="U306" s="4"/>
    </row>
    <row r="307" spans="4:21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4"/>
      <c r="Q307" s="4"/>
      <c r="R307" s="4"/>
      <c r="S307" s="4"/>
      <c r="T307" s="4"/>
      <c r="U307" s="4"/>
    </row>
    <row r="308" spans="4:21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4"/>
      <c r="Q308" s="4"/>
      <c r="R308" s="4"/>
      <c r="S308" s="4"/>
      <c r="T308" s="4"/>
      <c r="U308" s="4"/>
    </row>
    <row r="309" spans="4:21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4"/>
      <c r="Q309" s="4"/>
      <c r="R309" s="4"/>
      <c r="S309" s="4"/>
      <c r="T309" s="4"/>
      <c r="U309" s="4"/>
    </row>
    <row r="310" spans="4:21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4"/>
      <c r="R310" s="4"/>
      <c r="S310" s="4"/>
      <c r="T310" s="4"/>
      <c r="U310" s="4"/>
    </row>
    <row r="311" spans="4:21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4"/>
      <c r="R311" s="4"/>
      <c r="S311" s="4"/>
      <c r="T311" s="4"/>
      <c r="U311" s="4"/>
    </row>
    <row r="312" spans="4:21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4"/>
      <c r="R312" s="4"/>
      <c r="S312" s="4"/>
      <c r="T312" s="4"/>
      <c r="U312" s="4"/>
    </row>
    <row r="313" spans="4:21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4"/>
      <c r="R313" s="4"/>
      <c r="S313" s="4"/>
      <c r="T313" s="4"/>
      <c r="U313" s="4"/>
    </row>
    <row r="314" spans="4:21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4"/>
      <c r="R314" s="4"/>
      <c r="S314" s="4"/>
      <c r="T314" s="4"/>
      <c r="U314" s="4"/>
    </row>
    <row r="315" spans="4:21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4"/>
      <c r="Q315" s="4"/>
      <c r="R315" s="4"/>
      <c r="S315" s="4"/>
      <c r="T315" s="4"/>
      <c r="U315" s="4"/>
    </row>
    <row r="316" spans="4:21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4"/>
      <c r="Q316" s="4"/>
      <c r="R316" s="4"/>
      <c r="S316" s="4"/>
      <c r="T316" s="4"/>
      <c r="U316" s="4"/>
    </row>
    <row r="317" spans="4:21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4"/>
      <c r="Q317" s="4"/>
      <c r="R317" s="4"/>
      <c r="S317" s="4"/>
      <c r="T317" s="4"/>
      <c r="U317" s="4"/>
    </row>
    <row r="318" spans="4:21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  <c r="R318" s="4"/>
      <c r="S318" s="4"/>
      <c r="T318" s="4"/>
      <c r="U318" s="4"/>
    </row>
    <row r="319" spans="4:21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4"/>
      <c r="Q319" s="4"/>
      <c r="R319" s="4"/>
      <c r="S319" s="4"/>
      <c r="T319" s="4"/>
      <c r="U319" s="4"/>
    </row>
    <row r="320" spans="4:21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4"/>
      <c r="Q320" s="4"/>
      <c r="R320" s="4"/>
      <c r="S320" s="4"/>
      <c r="T320" s="4"/>
      <c r="U320" s="4"/>
    </row>
    <row r="321" spans="4:21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4"/>
      <c r="Q321" s="4"/>
      <c r="R321" s="4"/>
      <c r="S321" s="4"/>
      <c r="T321" s="4"/>
      <c r="U321" s="4"/>
    </row>
    <row r="322" spans="4:21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4"/>
      <c r="Q322" s="4"/>
      <c r="R322" s="4"/>
      <c r="S322" s="4"/>
      <c r="T322" s="4"/>
      <c r="U322" s="4"/>
    </row>
    <row r="323" spans="4:21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  <c r="R323" s="4"/>
      <c r="S323" s="4"/>
      <c r="T323" s="4"/>
      <c r="U323" s="4"/>
    </row>
    <row r="324" spans="4:21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  <c r="R324" s="4"/>
      <c r="S324" s="4"/>
      <c r="T324" s="4"/>
      <c r="U324" s="4"/>
    </row>
    <row r="325" spans="4:21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4"/>
      <c r="Q325" s="4"/>
      <c r="R325" s="4"/>
      <c r="S325" s="4"/>
      <c r="T325" s="4"/>
      <c r="U325" s="4"/>
    </row>
    <row r="326" spans="4:21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4"/>
      <c r="Q326" s="4"/>
      <c r="R326" s="4"/>
      <c r="S326" s="4"/>
      <c r="T326" s="4"/>
      <c r="U326" s="4"/>
    </row>
    <row r="327" spans="4:21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  <c r="R327" s="4"/>
      <c r="S327" s="4"/>
      <c r="T327" s="4"/>
      <c r="U327" s="4"/>
    </row>
    <row r="328" spans="4:21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4"/>
      <c r="Q328" s="4"/>
      <c r="R328" s="4"/>
      <c r="S328" s="4"/>
      <c r="T328" s="4"/>
      <c r="U328" s="4"/>
    </row>
    <row r="329" spans="4:21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/>
      <c r="Q329" s="4"/>
      <c r="R329" s="4"/>
      <c r="S329" s="4"/>
      <c r="T329" s="4"/>
      <c r="U329" s="4"/>
    </row>
    <row r="330" spans="4:21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  <c r="R330" s="4"/>
      <c r="S330" s="4"/>
      <c r="T330" s="4"/>
      <c r="U330" s="4"/>
    </row>
    <row r="331" spans="4:21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4"/>
      <c r="Q331" s="4"/>
      <c r="R331" s="4"/>
      <c r="S331" s="4"/>
      <c r="T331" s="4"/>
      <c r="U331" s="4"/>
    </row>
    <row r="332" spans="4:21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4"/>
      <c r="Q332" s="4"/>
      <c r="R332" s="4"/>
      <c r="S332" s="4"/>
      <c r="T332" s="4"/>
      <c r="U332" s="4"/>
    </row>
    <row r="333" spans="4:21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4"/>
      <c r="Q333" s="4"/>
      <c r="R333" s="4"/>
      <c r="S333" s="4"/>
      <c r="T333" s="4"/>
      <c r="U333" s="4"/>
    </row>
    <row r="334" spans="4:21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  <c r="R334" s="4"/>
      <c r="S334" s="4"/>
      <c r="T334" s="4"/>
      <c r="U334" s="4"/>
    </row>
    <row r="335" spans="4:21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  <c r="R335" s="4"/>
      <c r="S335" s="4"/>
      <c r="T335" s="4"/>
      <c r="U335" s="4"/>
    </row>
    <row r="336" spans="4:21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4"/>
      <c r="Q336" s="4"/>
      <c r="R336" s="4"/>
      <c r="S336" s="4"/>
      <c r="T336" s="4"/>
      <c r="U336" s="4"/>
    </row>
    <row r="337" spans="4:21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4"/>
      <c r="Q337" s="4"/>
      <c r="R337" s="4"/>
      <c r="S337" s="4"/>
      <c r="T337" s="4"/>
      <c r="U337" s="4"/>
    </row>
    <row r="338" spans="4:21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4"/>
      <c r="Q338" s="4"/>
      <c r="R338" s="4"/>
      <c r="S338" s="4"/>
      <c r="T338" s="4"/>
      <c r="U338" s="4"/>
    </row>
    <row r="339" spans="4:21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4"/>
      <c r="Q339" s="4"/>
      <c r="R339" s="4"/>
      <c r="S339" s="4"/>
      <c r="T339" s="4"/>
      <c r="U339" s="4"/>
    </row>
    <row r="340" spans="4:21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4"/>
      <c r="Q340" s="4"/>
      <c r="R340" s="4"/>
      <c r="S340" s="4"/>
      <c r="T340" s="4"/>
      <c r="U340" s="4"/>
    </row>
    <row r="341" spans="4:21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4"/>
      <c r="Q341" s="4"/>
      <c r="R341" s="4"/>
      <c r="S341" s="4"/>
      <c r="T341" s="4"/>
      <c r="U341" s="4"/>
    </row>
    <row r="342" spans="4:21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4"/>
      <c r="Q342" s="4"/>
      <c r="R342" s="4"/>
      <c r="S342" s="4"/>
      <c r="T342" s="4"/>
      <c r="U342" s="4"/>
    </row>
    <row r="343" spans="4:21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4"/>
      <c r="Q343" s="4"/>
      <c r="R343" s="4"/>
      <c r="S343" s="4"/>
      <c r="T343" s="4"/>
      <c r="U343" s="4"/>
    </row>
    <row r="344" spans="4:21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4"/>
      <c r="Q344" s="4"/>
      <c r="R344" s="4"/>
      <c r="S344" s="4"/>
      <c r="T344" s="4"/>
      <c r="U344" s="4"/>
    </row>
    <row r="345" spans="4:21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4"/>
      <c r="Q345" s="4"/>
      <c r="R345" s="4"/>
      <c r="S345" s="4"/>
      <c r="T345" s="4"/>
      <c r="U345" s="4"/>
    </row>
    <row r="346" spans="4:21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  <c r="R346" s="4"/>
      <c r="S346" s="4"/>
      <c r="T346" s="4"/>
      <c r="U346" s="4"/>
    </row>
    <row r="347" spans="4:21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4"/>
      <c r="Q347" s="4"/>
      <c r="R347" s="4"/>
      <c r="S347" s="4"/>
      <c r="T347" s="4"/>
      <c r="U347" s="4"/>
    </row>
    <row r="348" spans="4:21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4"/>
      <c r="Q348" s="4"/>
      <c r="R348" s="4"/>
      <c r="S348" s="4"/>
      <c r="T348" s="4"/>
      <c r="U348" s="4"/>
    </row>
    <row r="349" spans="4:21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4"/>
      <c r="Q349" s="4"/>
      <c r="R349" s="4"/>
      <c r="S349" s="4"/>
      <c r="T349" s="4"/>
      <c r="U349" s="4"/>
    </row>
    <row r="350" spans="4:21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4"/>
      <c r="Q350" s="4"/>
      <c r="R350" s="4"/>
      <c r="S350" s="4"/>
      <c r="T350" s="4"/>
      <c r="U350" s="4"/>
    </row>
    <row r="351" spans="4:21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4"/>
      <c r="Q351" s="4"/>
      <c r="R351" s="4"/>
      <c r="S351" s="4"/>
      <c r="T351" s="4"/>
      <c r="U351" s="4"/>
    </row>
    <row r="352" spans="4:21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4"/>
      <c r="Q352" s="4"/>
      <c r="R352" s="4"/>
      <c r="S352" s="4"/>
      <c r="T352" s="4"/>
      <c r="U352" s="4"/>
    </row>
    <row r="353" spans="4:21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4"/>
      <c r="Q353" s="4"/>
      <c r="R353" s="4"/>
      <c r="S353" s="4"/>
      <c r="T353" s="4"/>
      <c r="U353" s="4"/>
    </row>
    <row r="354" spans="4:21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4"/>
      <c r="Q354" s="4"/>
      <c r="R354" s="4"/>
      <c r="S354" s="4"/>
      <c r="T354" s="4"/>
      <c r="U354" s="4"/>
    </row>
    <row r="355" spans="4:21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4"/>
      <c r="Q355" s="4"/>
      <c r="R355" s="4"/>
      <c r="S355" s="4"/>
      <c r="T355" s="4"/>
      <c r="U355" s="4"/>
    </row>
    <row r="356" spans="4:21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4"/>
      <c r="Q356" s="4"/>
      <c r="R356" s="4"/>
      <c r="S356" s="4"/>
      <c r="T356" s="4"/>
      <c r="U356" s="4"/>
    </row>
    <row r="357" spans="4:21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4"/>
      <c r="Q357" s="4"/>
      <c r="R357" s="4"/>
      <c r="S357" s="4"/>
      <c r="T357" s="4"/>
      <c r="U357" s="4"/>
    </row>
    <row r="358" spans="4:21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4"/>
      <c r="Q358" s="4"/>
      <c r="R358" s="4"/>
      <c r="S358" s="4"/>
      <c r="T358" s="4"/>
      <c r="U358" s="4"/>
    </row>
    <row r="359" spans="4:21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4"/>
      <c r="Q359" s="4"/>
      <c r="R359" s="4"/>
      <c r="S359" s="4"/>
      <c r="T359" s="4"/>
      <c r="U359" s="4"/>
    </row>
    <row r="360" spans="4:21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4"/>
      <c r="Q360" s="4"/>
      <c r="R360" s="4"/>
      <c r="S360" s="4"/>
      <c r="T360" s="4"/>
      <c r="U360" s="4"/>
    </row>
    <row r="361" spans="4:21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4"/>
      <c r="Q361" s="4"/>
      <c r="R361" s="4"/>
      <c r="S361" s="4"/>
      <c r="T361" s="4"/>
      <c r="U361" s="4"/>
    </row>
    <row r="362" spans="4:21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4"/>
      <c r="Q362" s="4"/>
      <c r="R362" s="4"/>
      <c r="S362" s="4"/>
      <c r="T362" s="4"/>
      <c r="U362" s="4"/>
    </row>
    <row r="363" spans="4:21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4"/>
      <c r="Q363" s="4"/>
      <c r="R363" s="4"/>
      <c r="S363" s="4"/>
      <c r="T363" s="4"/>
      <c r="U363" s="4"/>
    </row>
    <row r="364" spans="4:21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4"/>
      <c r="Q364" s="4"/>
      <c r="R364" s="4"/>
      <c r="S364" s="4"/>
      <c r="T364" s="4"/>
      <c r="U364" s="4"/>
    </row>
    <row r="365" spans="4:21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4"/>
      <c r="Q365" s="4"/>
      <c r="R365" s="4"/>
      <c r="S365" s="4"/>
      <c r="T365" s="4"/>
      <c r="U365" s="4"/>
    </row>
    <row r="366" spans="4:21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4"/>
      <c r="Q366" s="4"/>
      <c r="R366" s="4"/>
      <c r="S366" s="4"/>
      <c r="T366" s="4"/>
      <c r="U366" s="4"/>
    </row>
    <row r="367" spans="4:21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4"/>
      <c r="Q367" s="4"/>
      <c r="R367" s="4"/>
      <c r="S367" s="4"/>
      <c r="T367" s="4"/>
      <c r="U367" s="4"/>
    </row>
    <row r="368" spans="4:21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4"/>
      <c r="Q368" s="4"/>
      <c r="R368" s="4"/>
      <c r="S368" s="4"/>
      <c r="T368" s="4"/>
      <c r="U368" s="4"/>
    </row>
    <row r="369" spans="4:21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4"/>
      <c r="Q369" s="4"/>
      <c r="R369" s="4"/>
      <c r="S369" s="4"/>
      <c r="T369" s="4"/>
      <c r="U369" s="4"/>
    </row>
    <row r="370" spans="4:21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4"/>
      <c r="Q370" s="4"/>
      <c r="R370" s="4"/>
      <c r="S370" s="4"/>
      <c r="T370" s="4"/>
      <c r="U370" s="4"/>
    </row>
    <row r="371" spans="4:21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4"/>
      <c r="Q371" s="4"/>
      <c r="R371" s="4"/>
      <c r="S371" s="4"/>
      <c r="T371" s="4"/>
      <c r="U371" s="4"/>
    </row>
    <row r="372" spans="4:21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4"/>
      <c r="Q372" s="4"/>
      <c r="R372" s="4"/>
      <c r="S372" s="4"/>
      <c r="T372" s="4"/>
      <c r="U372" s="4"/>
    </row>
    <row r="373" spans="4:21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4"/>
      <c r="Q373" s="4"/>
      <c r="R373" s="4"/>
      <c r="S373" s="4"/>
      <c r="T373" s="4"/>
      <c r="U373" s="4"/>
    </row>
    <row r="374" spans="4:21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4"/>
      <c r="Q374" s="4"/>
      <c r="R374" s="4"/>
      <c r="S374" s="4"/>
      <c r="T374" s="4"/>
      <c r="U374" s="4"/>
    </row>
    <row r="375" spans="4:21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4"/>
      <c r="Q375" s="4"/>
      <c r="R375" s="4"/>
      <c r="S375" s="4"/>
      <c r="T375" s="4"/>
      <c r="U375" s="4"/>
    </row>
    <row r="376" spans="4:21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4"/>
      <c r="Q376" s="4"/>
      <c r="R376" s="4"/>
      <c r="S376" s="4"/>
      <c r="T376" s="4"/>
      <c r="U376" s="4"/>
    </row>
    <row r="377" spans="4:21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4"/>
      <c r="Q377" s="4"/>
      <c r="R377" s="4"/>
      <c r="S377" s="4"/>
      <c r="T377" s="4"/>
      <c r="U377" s="4"/>
    </row>
    <row r="378" spans="4:21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4"/>
      <c r="Q378" s="4"/>
      <c r="R378" s="4"/>
      <c r="S378" s="4"/>
      <c r="T378" s="4"/>
      <c r="U378" s="4"/>
    </row>
    <row r="379" spans="4:21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4"/>
      <c r="Q379" s="4"/>
      <c r="R379" s="4"/>
      <c r="S379" s="4"/>
      <c r="T379" s="4"/>
      <c r="U379" s="4"/>
    </row>
    <row r="380" spans="4:21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4"/>
      <c r="Q380" s="4"/>
      <c r="R380" s="4"/>
      <c r="S380" s="4"/>
      <c r="T380" s="4"/>
      <c r="U380" s="4"/>
    </row>
    <row r="381" spans="4:21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4"/>
      <c r="Q381" s="4"/>
      <c r="R381" s="4"/>
      <c r="S381" s="4"/>
      <c r="T381" s="4"/>
      <c r="U381" s="4"/>
    </row>
    <row r="382" spans="4:21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4"/>
      <c r="Q382" s="4"/>
      <c r="R382" s="4"/>
      <c r="S382" s="4"/>
      <c r="T382" s="4"/>
      <c r="U382" s="4"/>
    </row>
    <row r="383" spans="4:21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4"/>
      <c r="Q383" s="4"/>
      <c r="R383" s="4"/>
      <c r="S383" s="4"/>
      <c r="T383" s="4"/>
      <c r="U383" s="4"/>
    </row>
    <row r="384" spans="4:21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4"/>
      <c r="Q384" s="4"/>
      <c r="R384" s="4"/>
      <c r="S384" s="4"/>
      <c r="T384" s="4"/>
      <c r="U384" s="4"/>
    </row>
    <row r="385" spans="4:21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4"/>
      <c r="Q385" s="4"/>
      <c r="R385" s="4"/>
      <c r="S385" s="4"/>
      <c r="T385" s="4"/>
      <c r="U385" s="4"/>
    </row>
    <row r="386" spans="4:21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4"/>
      <c r="Q386" s="4"/>
      <c r="R386" s="4"/>
      <c r="S386" s="4"/>
      <c r="T386" s="4"/>
      <c r="U386" s="4"/>
    </row>
    <row r="387" spans="4:21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4"/>
      <c r="Q387" s="4"/>
      <c r="R387" s="4"/>
      <c r="S387" s="4"/>
      <c r="T387" s="4"/>
      <c r="U387" s="4"/>
    </row>
    <row r="388" spans="4:21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4"/>
      <c r="Q388" s="4"/>
      <c r="R388" s="4"/>
      <c r="S388" s="4"/>
      <c r="T388" s="4"/>
      <c r="U388" s="4"/>
    </row>
    <row r="389" spans="4:21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4"/>
      <c r="Q389" s="4"/>
      <c r="R389" s="4"/>
      <c r="S389" s="4"/>
      <c r="T389" s="4"/>
      <c r="U389" s="4"/>
    </row>
    <row r="390" spans="4:21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4"/>
      <c r="Q390" s="4"/>
      <c r="R390" s="4"/>
      <c r="S390" s="4"/>
      <c r="T390" s="4"/>
      <c r="U390" s="4"/>
    </row>
    <row r="391" spans="4:21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4"/>
      <c r="Q391" s="4"/>
      <c r="R391" s="4"/>
      <c r="S391" s="4"/>
      <c r="T391" s="4"/>
      <c r="U391" s="4"/>
    </row>
    <row r="392" spans="4:21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4"/>
      <c r="Q392" s="4"/>
      <c r="R392" s="4"/>
      <c r="S392" s="4"/>
      <c r="T392" s="4"/>
      <c r="U392" s="4"/>
    </row>
    <row r="393" spans="4:21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4"/>
      <c r="Q393" s="4"/>
      <c r="R393" s="4"/>
      <c r="S393" s="4"/>
      <c r="T393" s="4"/>
      <c r="U393" s="4"/>
    </row>
    <row r="394" spans="4:21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4"/>
      <c r="Q394" s="4"/>
      <c r="R394" s="4"/>
      <c r="S394" s="4"/>
      <c r="T394" s="4"/>
      <c r="U394" s="4"/>
    </row>
    <row r="395" spans="4:21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4"/>
      <c r="Q395" s="4"/>
      <c r="R395" s="4"/>
      <c r="S395" s="4"/>
      <c r="T395" s="4"/>
      <c r="U395" s="4"/>
    </row>
    <row r="396" spans="4:21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4"/>
      <c r="Q396" s="4"/>
      <c r="R396" s="4"/>
      <c r="S396" s="4"/>
      <c r="T396" s="4"/>
      <c r="U396" s="4"/>
    </row>
    <row r="397" spans="4:21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4"/>
      <c r="Q397" s="4"/>
      <c r="R397" s="4"/>
      <c r="S397" s="4"/>
      <c r="T397" s="4"/>
      <c r="U397" s="4"/>
    </row>
    <row r="398" spans="4:21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4"/>
      <c r="Q398" s="4"/>
      <c r="R398" s="4"/>
      <c r="S398" s="4"/>
      <c r="T398" s="4"/>
      <c r="U398" s="4"/>
    </row>
    <row r="399" spans="4:21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4"/>
      <c r="Q399" s="4"/>
      <c r="R399" s="4"/>
      <c r="S399" s="4"/>
      <c r="T399" s="4"/>
      <c r="U399" s="4"/>
    </row>
    <row r="400" spans="4:21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4"/>
      <c r="Q400" s="4"/>
      <c r="R400" s="4"/>
      <c r="S400" s="4"/>
      <c r="T400" s="4"/>
      <c r="U400" s="4"/>
    </row>
    <row r="401" spans="4:21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4"/>
      <c r="Q401" s="4"/>
      <c r="R401" s="4"/>
      <c r="S401" s="4"/>
      <c r="T401" s="4"/>
      <c r="U401" s="4"/>
    </row>
    <row r="402" spans="4:21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4"/>
      <c r="Q402" s="4"/>
      <c r="R402" s="4"/>
      <c r="S402" s="4"/>
      <c r="T402" s="4"/>
      <c r="U402" s="4"/>
    </row>
    <row r="403" spans="4:21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4"/>
      <c r="Q403" s="4"/>
      <c r="R403" s="4"/>
      <c r="S403" s="4"/>
      <c r="T403" s="4"/>
      <c r="U403" s="4"/>
    </row>
    <row r="404" spans="4:21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4"/>
      <c r="Q404" s="4"/>
      <c r="R404" s="4"/>
      <c r="S404" s="4"/>
      <c r="T404" s="4"/>
      <c r="U404" s="4"/>
    </row>
    <row r="405" spans="4:21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4"/>
      <c r="Q405" s="4"/>
      <c r="R405" s="4"/>
      <c r="S405" s="4"/>
      <c r="T405" s="4"/>
      <c r="U405" s="4"/>
    </row>
    <row r="406" spans="4:21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4"/>
      <c r="Q406" s="4"/>
      <c r="R406" s="4"/>
      <c r="S406" s="4"/>
      <c r="T406" s="4"/>
      <c r="U406" s="4"/>
    </row>
    <row r="407" spans="4:21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4"/>
      <c r="Q407" s="4"/>
      <c r="R407" s="4"/>
      <c r="S407" s="4"/>
      <c r="T407" s="4"/>
      <c r="U407" s="4"/>
    </row>
    <row r="408" spans="4:21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4"/>
      <c r="Q408" s="4"/>
      <c r="R408" s="4"/>
      <c r="S408" s="4"/>
      <c r="T408" s="4"/>
      <c r="U408" s="4"/>
    </row>
    <row r="409" spans="4:21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4"/>
      <c r="Q409" s="4"/>
      <c r="R409" s="4"/>
      <c r="S409" s="4"/>
      <c r="T409" s="4"/>
      <c r="U409" s="4"/>
    </row>
    <row r="410" spans="4:21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4"/>
      <c r="Q410" s="4"/>
      <c r="R410" s="4"/>
      <c r="S410" s="4"/>
      <c r="T410" s="4"/>
      <c r="U410" s="4"/>
    </row>
    <row r="411" spans="4:21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4"/>
      <c r="Q411" s="4"/>
      <c r="R411" s="4"/>
      <c r="S411" s="4"/>
      <c r="T411" s="4"/>
      <c r="U411" s="4"/>
    </row>
    <row r="412" spans="4:21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4"/>
      <c r="Q412" s="4"/>
      <c r="R412" s="4"/>
      <c r="S412" s="4"/>
      <c r="T412" s="4"/>
      <c r="U412" s="4"/>
    </row>
    <row r="413" spans="4:21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4"/>
      <c r="Q413" s="4"/>
      <c r="R413" s="4"/>
      <c r="S413" s="4"/>
      <c r="T413" s="4"/>
      <c r="U413" s="4"/>
    </row>
    <row r="414" spans="4:21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4"/>
      <c r="Q414" s="4"/>
      <c r="R414" s="4"/>
      <c r="S414" s="4"/>
      <c r="T414" s="4"/>
      <c r="U414" s="4"/>
    </row>
    <row r="415" spans="4:21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4"/>
      <c r="Q415" s="4"/>
      <c r="R415" s="4"/>
      <c r="S415" s="4"/>
      <c r="T415" s="4"/>
      <c r="U415" s="4"/>
    </row>
    <row r="416" spans="4:21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4"/>
      <c r="Q416" s="4"/>
      <c r="R416" s="4"/>
      <c r="S416" s="4"/>
      <c r="T416" s="4"/>
      <c r="U416" s="4"/>
    </row>
    <row r="417" spans="4:21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4"/>
      <c r="Q417" s="4"/>
      <c r="R417" s="4"/>
      <c r="S417" s="4"/>
      <c r="T417" s="4"/>
      <c r="U417" s="4"/>
    </row>
    <row r="418" spans="4:21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4"/>
      <c r="Q418" s="4"/>
      <c r="R418" s="4"/>
      <c r="S418" s="4"/>
      <c r="T418" s="4"/>
      <c r="U418" s="4"/>
    </row>
    <row r="419" spans="4:21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4"/>
      <c r="Q419" s="4"/>
      <c r="R419" s="4"/>
      <c r="S419" s="4"/>
      <c r="T419" s="4"/>
      <c r="U419" s="4"/>
    </row>
    <row r="420" spans="4:21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4"/>
      <c r="Q420" s="4"/>
      <c r="R420" s="4"/>
      <c r="S420" s="4"/>
      <c r="T420" s="4"/>
      <c r="U420" s="4"/>
    </row>
    <row r="421" spans="4:21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4"/>
      <c r="Q421" s="4"/>
      <c r="R421" s="4"/>
      <c r="S421" s="4"/>
      <c r="T421" s="4"/>
      <c r="U421" s="4"/>
    </row>
    <row r="422" spans="4:21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4"/>
      <c r="Q422" s="4"/>
      <c r="R422" s="4"/>
      <c r="S422" s="4"/>
      <c r="T422" s="4"/>
      <c r="U422" s="4"/>
    </row>
    <row r="423" spans="4:21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4"/>
      <c r="Q423" s="4"/>
      <c r="R423" s="4"/>
      <c r="S423" s="4"/>
      <c r="T423" s="4"/>
      <c r="U423" s="4"/>
    </row>
    <row r="424" spans="4:21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4"/>
      <c r="Q424" s="4"/>
      <c r="R424" s="4"/>
      <c r="S424" s="4"/>
      <c r="T424" s="4"/>
      <c r="U424" s="4"/>
    </row>
    <row r="425" spans="4:21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4"/>
      <c r="Q425" s="4"/>
      <c r="R425" s="4"/>
      <c r="S425" s="4"/>
      <c r="T425" s="4"/>
      <c r="U425" s="4"/>
    </row>
    <row r="426" spans="4:21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4"/>
      <c r="Q426" s="4"/>
      <c r="R426" s="4"/>
      <c r="S426" s="4"/>
      <c r="T426" s="4"/>
      <c r="U426" s="4"/>
    </row>
    <row r="427" spans="4:21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4"/>
      <c r="Q427" s="4"/>
      <c r="R427" s="4"/>
      <c r="S427" s="4"/>
      <c r="T427" s="4"/>
      <c r="U427" s="4"/>
    </row>
    <row r="428" spans="4:21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4"/>
      <c r="Q428" s="4"/>
      <c r="R428" s="4"/>
      <c r="S428" s="4"/>
      <c r="T428" s="4"/>
      <c r="U428" s="4"/>
    </row>
    <row r="429" spans="4:21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4"/>
      <c r="Q429" s="4"/>
      <c r="R429" s="4"/>
      <c r="S429" s="4"/>
      <c r="T429" s="4"/>
      <c r="U429" s="4"/>
    </row>
    <row r="430" spans="4:21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4"/>
      <c r="Q430" s="4"/>
      <c r="R430" s="4"/>
      <c r="S430" s="4"/>
      <c r="T430" s="4"/>
      <c r="U430" s="4"/>
    </row>
    <row r="431" spans="4:21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4"/>
      <c r="Q431" s="4"/>
      <c r="R431" s="4"/>
      <c r="S431" s="4"/>
      <c r="T431" s="4"/>
      <c r="U431" s="4"/>
    </row>
    <row r="432" spans="4:21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4"/>
      <c r="Q432" s="4"/>
      <c r="R432" s="4"/>
      <c r="S432" s="4"/>
      <c r="T432" s="4"/>
      <c r="U432" s="4"/>
    </row>
    <row r="433" spans="4:21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4"/>
      <c r="Q433" s="4"/>
      <c r="R433" s="4"/>
      <c r="S433" s="4"/>
      <c r="T433" s="4"/>
      <c r="U433" s="4"/>
    </row>
    <row r="434" spans="4:21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4"/>
      <c r="Q434" s="4"/>
      <c r="R434" s="4"/>
      <c r="S434" s="4"/>
      <c r="T434" s="4"/>
      <c r="U434" s="4"/>
    </row>
    <row r="435" spans="4:21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4"/>
      <c r="Q435" s="4"/>
      <c r="R435" s="4"/>
      <c r="S435" s="4"/>
      <c r="T435" s="4"/>
      <c r="U435" s="4"/>
    </row>
    <row r="436" spans="4:21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4"/>
      <c r="Q436" s="4"/>
      <c r="R436" s="4"/>
      <c r="S436" s="4"/>
      <c r="T436" s="4"/>
      <c r="U436" s="4"/>
    </row>
    <row r="437" spans="4:21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4"/>
      <c r="Q437" s="4"/>
      <c r="R437" s="4"/>
      <c r="S437" s="4"/>
      <c r="T437" s="4"/>
      <c r="U437" s="4"/>
    </row>
    <row r="438" spans="4:21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4"/>
      <c r="Q438" s="4"/>
      <c r="R438" s="4"/>
      <c r="S438" s="4"/>
      <c r="T438" s="4"/>
      <c r="U438" s="4"/>
    </row>
    <row r="439" spans="4:21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4"/>
      <c r="Q439" s="4"/>
      <c r="R439" s="4"/>
      <c r="S439" s="4"/>
      <c r="T439" s="4"/>
      <c r="U439" s="4"/>
    </row>
    <row r="440" spans="4:21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4"/>
      <c r="Q440" s="4"/>
      <c r="R440" s="4"/>
      <c r="S440" s="4"/>
      <c r="T440" s="4"/>
      <c r="U440" s="4"/>
    </row>
    <row r="441" spans="4:21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4"/>
      <c r="Q441" s="4"/>
      <c r="R441" s="4"/>
      <c r="S441" s="4"/>
      <c r="T441" s="4"/>
      <c r="U441" s="4"/>
    </row>
    <row r="442" spans="4:21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4"/>
      <c r="Q442" s="4"/>
      <c r="R442" s="4"/>
      <c r="S442" s="4"/>
      <c r="T442" s="4"/>
      <c r="U442" s="4"/>
    </row>
    <row r="443" spans="4:21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4"/>
      <c r="Q443" s="4"/>
      <c r="R443" s="4"/>
      <c r="S443" s="4"/>
      <c r="T443" s="4"/>
      <c r="U443" s="4"/>
    </row>
    <row r="444" spans="4:21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4"/>
      <c r="Q444" s="4"/>
      <c r="R444" s="4"/>
      <c r="S444" s="4"/>
      <c r="T444" s="4"/>
      <c r="U444" s="4"/>
    </row>
    <row r="445" spans="4:21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4"/>
      <c r="Q445" s="4"/>
      <c r="R445" s="4"/>
      <c r="S445" s="4"/>
      <c r="T445" s="4"/>
      <c r="U445" s="4"/>
    </row>
    <row r="446" spans="4:21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4"/>
      <c r="Q446" s="4"/>
      <c r="R446" s="4"/>
      <c r="S446" s="4"/>
      <c r="T446" s="4"/>
      <c r="U446" s="4"/>
    </row>
    <row r="447" spans="4:21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4"/>
      <c r="Q447" s="4"/>
      <c r="R447" s="4"/>
      <c r="S447" s="4"/>
      <c r="T447" s="4"/>
      <c r="U447" s="4"/>
    </row>
    <row r="448" spans="4:21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4"/>
      <c r="Q448" s="4"/>
      <c r="R448" s="4"/>
      <c r="S448" s="4"/>
      <c r="T448" s="4"/>
      <c r="U448" s="4"/>
    </row>
    <row r="449" spans="4:21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4"/>
      <c r="Q449" s="4"/>
      <c r="R449" s="4"/>
      <c r="S449" s="4"/>
      <c r="T449" s="4"/>
      <c r="U449" s="4"/>
    </row>
    <row r="450" spans="4:21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4"/>
      <c r="Q450" s="4"/>
      <c r="R450" s="4"/>
      <c r="S450" s="4"/>
      <c r="T450" s="4"/>
      <c r="U450" s="4"/>
    </row>
    <row r="451" spans="4:21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4"/>
      <c r="Q451" s="4"/>
      <c r="R451" s="4"/>
      <c r="S451" s="4"/>
      <c r="T451" s="4"/>
      <c r="U451" s="4"/>
    </row>
    <row r="452" spans="4:21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4"/>
      <c r="Q452" s="4"/>
      <c r="R452" s="4"/>
      <c r="S452" s="4"/>
      <c r="T452" s="4"/>
      <c r="U452" s="4"/>
    </row>
    <row r="453" spans="4:21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4"/>
      <c r="Q453" s="4"/>
      <c r="R453" s="4"/>
      <c r="S453" s="4"/>
      <c r="T453" s="4"/>
      <c r="U453" s="4"/>
    </row>
    <row r="454" spans="4:21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4"/>
      <c r="Q454" s="4"/>
      <c r="R454" s="4"/>
      <c r="S454" s="4"/>
      <c r="T454" s="4"/>
      <c r="U454" s="4"/>
    </row>
    <row r="455" spans="4:21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4"/>
      <c r="Q455" s="4"/>
      <c r="R455" s="4"/>
      <c r="S455" s="4"/>
      <c r="T455" s="4"/>
      <c r="U455" s="4"/>
    </row>
    <row r="456" spans="4:21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4"/>
      <c r="Q456" s="4"/>
      <c r="R456" s="4"/>
      <c r="S456" s="4"/>
      <c r="T456" s="4"/>
      <c r="U456" s="4"/>
    </row>
    <row r="457" spans="4:21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4"/>
      <c r="Q457" s="4"/>
      <c r="R457" s="4"/>
      <c r="S457" s="4"/>
      <c r="T457" s="4"/>
      <c r="U457" s="4"/>
    </row>
    <row r="458" spans="4:21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4"/>
      <c r="Q458" s="4"/>
      <c r="R458" s="4"/>
      <c r="S458" s="4"/>
      <c r="T458" s="4"/>
      <c r="U458" s="4"/>
    </row>
    <row r="459" spans="4:21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4"/>
      <c r="Q459" s="4"/>
      <c r="R459" s="4"/>
      <c r="S459" s="4"/>
      <c r="T459" s="4"/>
      <c r="U459" s="4"/>
    </row>
    <row r="460" spans="4:21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4"/>
      <c r="Q460" s="4"/>
      <c r="R460" s="4"/>
      <c r="S460" s="4"/>
      <c r="T460" s="4"/>
      <c r="U460" s="4"/>
    </row>
    <row r="461" spans="4:21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4"/>
      <c r="Q461" s="4"/>
      <c r="R461" s="4"/>
      <c r="S461" s="4"/>
      <c r="T461" s="4"/>
      <c r="U461" s="4"/>
    </row>
    <row r="462" spans="4:21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4"/>
      <c r="Q462" s="4"/>
      <c r="R462" s="4"/>
      <c r="S462" s="4"/>
      <c r="T462" s="4"/>
      <c r="U462" s="4"/>
    </row>
    <row r="463" spans="4:21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4"/>
      <c r="Q463" s="4"/>
      <c r="R463" s="4"/>
      <c r="S463" s="4"/>
      <c r="T463" s="4"/>
      <c r="U463" s="4"/>
    </row>
    <row r="464" spans="4:21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4"/>
      <c r="Q464" s="4"/>
      <c r="R464" s="4"/>
      <c r="S464" s="4"/>
      <c r="T464" s="4"/>
      <c r="U464" s="4"/>
    </row>
    <row r="465" spans="4:21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4"/>
      <c r="Q465" s="4"/>
      <c r="R465" s="4"/>
      <c r="S465" s="4"/>
      <c r="T465" s="4"/>
      <c r="U465" s="4"/>
    </row>
    <row r="466" spans="4:21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4"/>
      <c r="Q466" s="4"/>
      <c r="R466" s="4"/>
      <c r="S466" s="4"/>
      <c r="T466" s="4"/>
      <c r="U466" s="4"/>
    </row>
    <row r="467" spans="4:21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4"/>
      <c r="Q467" s="4"/>
      <c r="R467" s="4"/>
      <c r="S467" s="4"/>
      <c r="T467" s="4"/>
      <c r="U467" s="4"/>
    </row>
    <row r="468" spans="4:21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4"/>
      <c r="Q468" s="4"/>
      <c r="R468" s="4"/>
      <c r="S468" s="4"/>
      <c r="T468" s="4"/>
      <c r="U468" s="4"/>
    </row>
    <row r="469" spans="4:21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4"/>
      <c r="Q469" s="4"/>
      <c r="R469" s="4"/>
      <c r="S469" s="4"/>
      <c r="T469" s="4"/>
      <c r="U469" s="4"/>
    </row>
    <row r="470" spans="4:21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4"/>
      <c r="Q470" s="4"/>
      <c r="R470" s="4"/>
      <c r="S470" s="4"/>
      <c r="T470" s="4"/>
      <c r="U470" s="4"/>
    </row>
    <row r="471" spans="4:21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4"/>
      <c r="Q471" s="4"/>
      <c r="R471" s="4"/>
      <c r="S471" s="4"/>
      <c r="T471" s="4"/>
      <c r="U471" s="4"/>
    </row>
    <row r="472" spans="4:21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4"/>
      <c r="Q472" s="4"/>
      <c r="R472" s="4"/>
      <c r="S472" s="4"/>
      <c r="T472" s="4"/>
      <c r="U472" s="4"/>
    </row>
    <row r="473" spans="4:21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4"/>
      <c r="Q473" s="4"/>
      <c r="R473" s="4"/>
      <c r="S473" s="4"/>
      <c r="T473" s="4"/>
      <c r="U473" s="4"/>
    </row>
    <row r="474" spans="4:21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4"/>
      <c r="Q474" s="4"/>
      <c r="R474" s="4"/>
      <c r="S474" s="4"/>
      <c r="T474" s="4"/>
      <c r="U474" s="4"/>
    </row>
    <row r="475" spans="4:21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4"/>
      <c r="Q475" s="4"/>
      <c r="R475" s="4"/>
      <c r="S475" s="4"/>
      <c r="T475" s="4"/>
      <c r="U475" s="4"/>
    </row>
    <row r="476" spans="4:21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4"/>
      <c r="Q476" s="4"/>
      <c r="R476" s="4"/>
      <c r="S476" s="4"/>
      <c r="T476" s="4"/>
      <c r="U476" s="4"/>
    </row>
    <row r="477" spans="4:21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4"/>
      <c r="Q477" s="4"/>
      <c r="R477" s="4"/>
      <c r="S477" s="4"/>
      <c r="T477" s="4"/>
      <c r="U477" s="4"/>
    </row>
    <row r="478" spans="4:21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4"/>
      <c r="Q478" s="4"/>
      <c r="R478" s="4"/>
      <c r="S478" s="4"/>
      <c r="T478" s="4"/>
      <c r="U478" s="4"/>
    </row>
    <row r="479" spans="4:21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4"/>
      <c r="Q479" s="4"/>
      <c r="R479" s="4"/>
      <c r="S479" s="4"/>
      <c r="T479" s="4"/>
      <c r="U479" s="4"/>
    </row>
    <row r="480" spans="4:21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4"/>
      <c r="Q480" s="4"/>
      <c r="R480" s="4"/>
      <c r="S480" s="4"/>
      <c r="T480" s="4"/>
      <c r="U480" s="4"/>
    </row>
    <row r="481" spans="4:21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4"/>
      <c r="Q481" s="4"/>
      <c r="R481" s="4"/>
      <c r="S481" s="4"/>
      <c r="T481" s="4"/>
      <c r="U481" s="4"/>
    </row>
    <row r="482" spans="4:21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4"/>
      <c r="Q482" s="4"/>
      <c r="R482" s="4"/>
      <c r="S482" s="4"/>
      <c r="T482" s="4"/>
      <c r="U482" s="4"/>
    </row>
    <row r="483" spans="4:21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4"/>
      <c r="Q483" s="4"/>
      <c r="R483" s="4"/>
      <c r="S483" s="4"/>
      <c r="T483" s="4"/>
      <c r="U483" s="4"/>
    </row>
    <row r="484" spans="4:21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4"/>
      <c r="Q484" s="4"/>
      <c r="R484" s="4"/>
      <c r="S484" s="4"/>
      <c r="T484" s="4"/>
      <c r="U484" s="4"/>
    </row>
    <row r="485" spans="4:21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4"/>
      <c r="Q485" s="4"/>
      <c r="R485" s="4"/>
      <c r="S485" s="4"/>
      <c r="T485" s="4"/>
      <c r="U485" s="4"/>
    </row>
    <row r="486" spans="4:21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4"/>
      <c r="Q486" s="4"/>
      <c r="R486" s="4"/>
      <c r="S486" s="4"/>
      <c r="T486" s="4"/>
      <c r="U486" s="4"/>
    </row>
    <row r="487" spans="4:21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4"/>
      <c r="Q487" s="4"/>
      <c r="R487" s="4"/>
      <c r="S487" s="4"/>
      <c r="T487" s="4"/>
      <c r="U487" s="4"/>
    </row>
    <row r="488" spans="4:21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4"/>
      <c r="Q488" s="4"/>
      <c r="R488" s="4"/>
      <c r="S488" s="4"/>
      <c r="T488" s="4"/>
      <c r="U488" s="4"/>
    </row>
    <row r="489" spans="4:21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4"/>
      <c r="Q489" s="4"/>
      <c r="R489" s="4"/>
      <c r="S489" s="4"/>
      <c r="T489" s="4"/>
      <c r="U489" s="4"/>
    </row>
    <row r="490" spans="4:21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4"/>
      <c r="Q490" s="4"/>
      <c r="R490" s="4"/>
      <c r="S490" s="4"/>
      <c r="T490" s="4"/>
      <c r="U490" s="4"/>
    </row>
    <row r="491" spans="4:21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4"/>
      <c r="Q491" s="4"/>
      <c r="R491" s="4"/>
      <c r="S491" s="4"/>
      <c r="T491" s="4"/>
      <c r="U491" s="4"/>
    </row>
    <row r="492" spans="4:21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4"/>
      <c r="Q492" s="4"/>
      <c r="R492" s="4"/>
      <c r="S492" s="4"/>
      <c r="T492" s="4"/>
      <c r="U492" s="4"/>
    </row>
    <row r="493" spans="4:21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4"/>
      <c r="Q493" s="4"/>
      <c r="R493" s="4"/>
      <c r="S493" s="4"/>
      <c r="T493" s="4"/>
      <c r="U493" s="4"/>
    </row>
    <row r="494" spans="4:21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4"/>
      <c r="Q494" s="4"/>
      <c r="R494" s="4"/>
      <c r="S494" s="4"/>
      <c r="T494" s="4"/>
      <c r="U494" s="4"/>
    </row>
    <row r="495" spans="4:21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4"/>
      <c r="Q495" s="4"/>
      <c r="R495" s="4"/>
      <c r="S495" s="4"/>
      <c r="T495" s="4"/>
      <c r="U495" s="4"/>
    </row>
    <row r="496" spans="4:21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4"/>
      <c r="Q496" s="4"/>
      <c r="R496" s="4"/>
      <c r="S496" s="4"/>
      <c r="T496" s="4"/>
      <c r="U496" s="4"/>
    </row>
    <row r="497" spans="4:21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4"/>
      <c r="Q497" s="4"/>
      <c r="R497" s="4"/>
      <c r="S497" s="4"/>
      <c r="T497" s="4"/>
      <c r="U497" s="4"/>
    </row>
    <row r="498" spans="4:21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4"/>
      <c r="Q498" s="4"/>
      <c r="R498" s="4"/>
      <c r="S498" s="4"/>
      <c r="T498" s="4"/>
      <c r="U498" s="4"/>
    </row>
    <row r="499" spans="4:21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4"/>
      <c r="Q499" s="4"/>
      <c r="R499" s="4"/>
      <c r="S499" s="4"/>
      <c r="T499" s="4"/>
      <c r="U499" s="4"/>
    </row>
    <row r="500" spans="4:21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4"/>
      <c r="Q500" s="4"/>
      <c r="R500" s="4"/>
      <c r="S500" s="4"/>
      <c r="T500" s="4"/>
      <c r="U500" s="4"/>
    </row>
    <row r="501" spans="4:21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4"/>
      <c r="Q501" s="4"/>
      <c r="R501" s="4"/>
      <c r="S501" s="4"/>
      <c r="T501" s="4"/>
      <c r="U501" s="4"/>
    </row>
    <row r="502" spans="4:21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4"/>
      <c r="Q502" s="4"/>
      <c r="R502" s="4"/>
      <c r="S502" s="4"/>
      <c r="T502" s="4"/>
      <c r="U502" s="4"/>
    </row>
    <row r="503" spans="4:21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4"/>
      <c r="Q503" s="4"/>
      <c r="R503" s="4"/>
      <c r="S503" s="4"/>
      <c r="T503" s="4"/>
      <c r="U503" s="4"/>
    </row>
    <row r="504" spans="4:21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4"/>
      <c r="Q504" s="4"/>
      <c r="R504" s="4"/>
      <c r="S504" s="4"/>
      <c r="T504" s="4"/>
      <c r="U504" s="4"/>
    </row>
    <row r="505" spans="4:21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4"/>
      <c r="Q505" s="4"/>
      <c r="R505" s="4"/>
      <c r="S505" s="4"/>
      <c r="T505" s="4"/>
      <c r="U505" s="4"/>
    </row>
    <row r="506" spans="4:21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4"/>
      <c r="Q506" s="4"/>
      <c r="R506" s="4"/>
      <c r="S506" s="4"/>
      <c r="T506" s="4"/>
      <c r="U506" s="4"/>
    </row>
    <row r="507" spans="4:21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4"/>
      <c r="Q507" s="4"/>
      <c r="R507" s="4"/>
      <c r="S507" s="4"/>
      <c r="T507" s="4"/>
      <c r="U507" s="4"/>
    </row>
    <row r="508" spans="4:21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4"/>
      <c r="Q508" s="4"/>
      <c r="R508" s="4"/>
      <c r="S508" s="4"/>
      <c r="T508" s="4"/>
      <c r="U508" s="4"/>
    </row>
    <row r="509" spans="4:21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4"/>
      <c r="Q509" s="4"/>
      <c r="R509" s="4"/>
      <c r="S509" s="4"/>
      <c r="T509" s="4"/>
      <c r="U509" s="4"/>
    </row>
    <row r="510" spans="4:21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4"/>
      <c r="Q510" s="4"/>
      <c r="R510" s="4"/>
      <c r="S510" s="4"/>
      <c r="T510" s="4"/>
      <c r="U510" s="4"/>
    </row>
    <row r="511" spans="4:21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4"/>
      <c r="Q511" s="4"/>
      <c r="R511" s="4"/>
      <c r="S511" s="4"/>
      <c r="T511" s="4"/>
      <c r="U511" s="4"/>
    </row>
    <row r="512" spans="4:21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4"/>
      <c r="Q512" s="4"/>
      <c r="R512" s="4"/>
      <c r="S512" s="4"/>
      <c r="T512" s="4"/>
      <c r="U512" s="4"/>
    </row>
    <row r="513" spans="4:21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4"/>
      <c r="Q513" s="4"/>
      <c r="R513" s="4"/>
      <c r="S513" s="4"/>
      <c r="T513" s="4"/>
      <c r="U513" s="4"/>
    </row>
    <row r="514" spans="4:21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4"/>
      <c r="Q514" s="4"/>
      <c r="R514" s="4"/>
      <c r="S514" s="4"/>
      <c r="T514" s="4"/>
      <c r="U514" s="4"/>
    </row>
    <row r="515" spans="4:21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/>
      <c r="Q515" s="4"/>
      <c r="R515" s="4"/>
      <c r="S515" s="4"/>
      <c r="T515" s="4"/>
      <c r="U515" s="4"/>
    </row>
    <row r="516" spans="4:21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4"/>
      <c r="Q516" s="4"/>
      <c r="R516" s="4"/>
      <c r="S516" s="4"/>
      <c r="T516" s="4"/>
      <c r="U516" s="4"/>
    </row>
    <row r="517" spans="4:21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4"/>
      <c r="Q517" s="4"/>
      <c r="R517" s="4"/>
      <c r="S517" s="4"/>
      <c r="T517" s="4"/>
      <c r="U517" s="4"/>
    </row>
    <row r="518" spans="4:21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4"/>
      <c r="Q518" s="4"/>
      <c r="R518" s="4"/>
      <c r="S518" s="4"/>
      <c r="T518" s="4"/>
      <c r="U518" s="4"/>
    </row>
    <row r="519" spans="4:21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4"/>
      <c r="Q519" s="4"/>
      <c r="R519" s="4"/>
      <c r="S519" s="4"/>
      <c r="T519" s="4"/>
      <c r="U519" s="4"/>
    </row>
    <row r="520" spans="4:21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4"/>
      <c r="Q520" s="4"/>
      <c r="R520" s="4"/>
      <c r="S520" s="4"/>
      <c r="T520" s="4"/>
      <c r="U520" s="4"/>
    </row>
    <row r="521" spans="4:21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4"/>
      <c r="Q521" s="4"/>
      <c r="R521" s="4"/>
      <c r="S521" s="4"/>
      <c r="T521" s="4"/>
      <c r="U521" s="4"/>
    </row>
    <row r="522" spans="4:21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4"/>
      <c r="Q522" s="4"/>
      <c r="R522" s="4"/>
      <c r="S522" s="4"/>
      <c r="T522" s="4"/>
      <c r="U522" s="4"/>
    </row>
    <row r="523" spans="4:21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4"/>
      <c r="Q523" s="4"/>
      <c r="R523" s="4"/>
      <c r="S523" s="4"/>
      <c r="T523" s="4"/>
      <c r="U523" s="4"/>
    </row>
    <row r="524" spans="4:21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4"/>
      <c r="Q524" s="4"/>
      <c r="R524" s="4"/>
      <c r="S524" s="4"/>
      <c r="T524" s="4"/>
      <c r="U524" s="4"/>
    </row>
    <row r="525" spans="4:21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4"/>
      <c r="Q525" s="4"/>
      <c r="R525" s="4"/>
      <c r="S525" s="4"/>
      <c r="T525" s="4"/>
      <c r="U525" s="4"/>
    </row>
    <row r="526" spans="4:21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4"/>
      <c r="Q526" s="4"/>
      <c r="R526" s="4"/>
      <c r="S526" s="4"/>
      <c r="T526" s="4"/>
      <c r="U526" s="4"/>
    </row>
    <row r="527" spans="4:21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4"/>
      <c r="Q527" s="4"/>
      <c r="R527" s="4"/>
      <c r="S527" s="4"/>
      <c r="T527" s="4"/>
      <c r="U527" s="4"/>
    </row>
    <row r="528" spans="4:21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4"/>
      <c r="Q528" s="4"/>
      <c r="R528" s="4"/>
      <c r="S528" s="4"/>
      <c r="T528" s="4"/>
      <c r="U528" s="4"/>
    </row>
    <row r="529" spans="4:21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4"/>
      <c r="Q529" s="4"/>
      <c r="R529" s="4"/>
      <c r="S529" s="4"/>
      <c r="T529" s="4"/>
      <c r="U529" s="4"/>
    </row>
    <row r="530" spans="4:21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4"/>
      <c r="Q530" s="4"/>
      <c r="R530" s="4"/>
      <c r="S530" s="4"/>
      <c r="T530" s="4"/>
      <c r="U530" s="4"/>
    </row>
    <row r="531" spans="4:21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4"/>
      <c r="Q531" s="4"/>
      <c r="R531" s="4"/>
      <c r="S531" s="4"/>
      <c r="T531" s="4"/>
      <c r="U531" s="4"/>
    </row>
    <row r="532" spans="4:21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4"/>
      <c r="Q532" s="4"/>
      <c r="R532" s="4"/>
      <c r="S532" s="4"/>
      <c r="T532" s="4"/>
      <c r="U532" s="4"/>
    </row>
    <row r="533" spans="4:21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4"/>
      <c r="Q533" s="4"/>
      <c r="R533" s="4"/>
      <c r="S533" s="4"/>
      <c r="T533" s="4"/>
      <c r="U533" s="4"/>
    </row>
    <row r="534" spans="4:21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4"/>
      <c r="Q534" s="4"/>
      <c r="R534" s="4"/>
      <c r="S534" s="4"/>
      <c r="T534" s="4"/>
      <c r="U534" s="4"/>
    </row>
    <row r="535" spans="4:21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4"/>
      <c r="Q535" s="4"/>
      <c r="R535" s="4"/>
      <c r="S535" s="4"/>
      <c r="T535" s="4"/>
      <c r="U535" s="4"/>
    </row>
    <row r="536" spans="4:21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4"/>
      <c r="Q536" s="4"/>
      <c r="R536" s="4"/>
      <c r="S536" s="4"/>
      <c r="T536" s="4"/>
      <c r="U536" s="4"/>
    </row>
    <row r="537" spans="4:21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4"/>
      <c r="Q537" s="4"/>
      <c r="R537" s="4"/>
      <c r="S537" s="4"/>
      <c r="T537" s="4"/>
      <c r="U537" s="4"/>
    </row>
    <row r="538" spans="4:21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4"/>
      <c r="Q538" s="4"/>
      <c r="R538" s="4"/>
      <c r="S538" s="4"/>
      <c r="T538" s="4"/>
      <c r="U538" s="4"/>
    </row>
    <row r="539" spans="4:21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4"/>
      <c r="Q539" s="4"/>
      <c r="R539" s="4"/>
      <c r="S539" s="4"/>
      <c r="T539" s="4"/>
      <c r="U539" s="4"/>
    </row>
    <row r="540" spans="4:21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4"/>
      <c r="Q540" s="4"/>
      <c r="R540" s="4"/>
      <c r="S540" s="4"/>
      <c r="T540" s="4"/>
      <c r="U540" s="4"/>
    </row>
    <row r="541" spans="4:21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4"/>
      <c r="Q541" s="4"/>
      <c r="R541" s="4"/>
      <c r="S541" s="4"/>
      <c r="T541" s="4"/>
      <c r="U541" s="4"/>
    </row>
    <row r="542" spans="4:21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4"/>
      <c r="Q542" s="4"/>
      <c r="R542" s="4"/>
      <c r="S542" s="4"/>
      <c r="T542" s="4"/>
      <c r="U542" s="4"/>
    </row>
    <row r="543" spans="4:21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4"/>
      <c r="Q543" s="4"/>
      <c r="R543" s="4"/>
      <c r="S543" s="4"/>
      <c r="T543" s="4"/>
      <c r="U543" s="4"/>
    </row>
    <row r="544" spans="4:21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4"/>
      <c r="Q544" s="4"/>
      <c r="R544" s="4"/>
      <c r="S544" s="4"/>
      <c r="T544" s="4"/>
      <c r="U544" s="4"/>
    </row>
    <row r="545" spans="4:21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4"/>
      <c r="Q545" s="4"/>
      <c r="R545" s="4"/>
      <c r="S545" s="4"/>
      <c r="T545" s="4"/>
      <c r="U545" s="4"/>
    </row>
    <row r="546" spans="4:21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4"/>
      <c r="Q546" s="4"/>
      <c r="R546" s="4"/>
      <c r="S546" s="4"/>
      <c r="T546" s="4"/>
      <c r="U546" s="4"/>
    </row>
    <row r="547" spans="4:21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4"/>
      <c r="Q547" s="4"/>
      <c r="R547" s="4"/>
      <c r="S547" s="4"/>
      <c r="T547" s="4"/>
      <c r="U547" s="4"/>
    </row>
    <row r="548" spans="4:21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4"/>
      <c r="Q548" s="4"/>
      <c r="R548" s="4"/>
      <c r="S548" s="4"/>
      <c r="T548" s="4"/>
      <c r="U548" s="4"/>
    </row>
    <row r="549" spans="4:21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4"/>
      <c r="Q549" s="4"/>
      <c r="R549" s="4"/>
      <c r="S549" s="4"/>
      <c r="T549" s="4"/>
      <c r="U549" s="4"/>
    </row>
    <row r="550" spans="4:21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4"/>
      <c r="Q550" s="4"/>
      <c r="R550" s="4"/>
      <c r="S550" s="4"/>
      <c r="T550" s="4"/>
      <c r="U550" s="4"/>
    </row>
    <row r="551" spans="4:21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4"/>
      <c r="Q551" s="4"/>
      <c r="R551" s="4"/>
      <c r="S551" s="4"/>
      <c r="T551" s="4"/>
      <c r="U551" s="4"/>
    </row>
    <row r="552" spans="4:21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4"/>
      <c r="Q552" s="4"/>
      <c r="R552" s="4"/>
      <c r="S552" s="4"/>
      <c r="T552" s="4"/>
      <c r="U552" s="4"/>
    </row>
    <row r="553" spans="4:21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4"/>
      <c r="Q553" s="4"/>
      <c r="R553" s="4"/>
      <c r="S553" s="4"/>
      <c r="T553" s="4"/>
      <c r="U553" s="4"/>
    </row>
    <row r="554" spans="4:21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4"/>
      <c r="Q554" s="4"/>
      <c r="R554" s="4"/>
      <c r="S554" s="4"/>
      <c r="T554" s="4"/>
      <c r="U554" s="4"/>
    </row>
    <row r="555" spans="4:21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4"/>
      <c r="Q555" s="4"/>
      <c r="R555" s="4"/>
      <c r="S555" s="4"/>
      <c r="T555" s="4"/>
      <c r="U555" s="4"/>
    </row>
    <row r="556" spans="4:21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4"/>
      <c r="Q556" s="4"/>
      <c r="R556" s="4"/>
      <c r="S556" s="4"/>
      <c r="T556" s="4"/>
      <c r="U556" s="4"/>
    </row>
    <row r="557" spans="4:21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4"/>
      <c r="Q557" s="4"/>
      <c r="R557" s="4"/>
      <c r="S557" s="4"/>
      <c r="T557" s="4"/>
      <c r="U557" s="4"/>
    </row>
    <row r="558" spans="4:21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4"/>
      <c r="Q558" s="4"/>
      <c r="R558" s="4"/>
      <c r="S558" s="4"/>
      <c r="T558" s="4"/>
      <c r="U558" s="4"/>
    </row>
    <row r="559" spans="4:21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4"/>
      <c r="Q559" s="4"/>
      <c r="R559" s="4"/>
      <c r="S559" s="4"/>
      <c r="T559" s="4"/>
      <c r="U559" s="4"/>
    </row>
    <row r="560" spans="4:21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4"/>
      <c r="Q560" s="4"/>
      <c r="R560" s="4"/>
      <c r="S560" s="4"/>
      <c r="T560" s="4"/>
      <c r="U560" s="4"/>
    </row>
    <row r="561" spans="4:21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4"/>
      <c r="Q561" s="4"/>
      <c r="R561" s="4"/>
      <c r="S561" s="4"/>
      <c r="T561" s="4"/>
      <c r="U561" s="4"/>
    </row>
    <row r="562" spans="4:21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4"/>
      <c r="Q562" s="4"/>
      <c r="R562" s="4"/>
      <c r="S562" s="4"/>
      <c r="T562" s="4"/>
      <c r="U562" s="4"/>
    </row>
    <row r="563" spans="4:21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4"/>
      <c r="Q563" s="4"/>
      <c r="R563" s="4"/>
      <c r="S563" s="4"/>
      <c r="T563" s="4"/>
      <c r="U563" s="4"/>
    </row>
    <row r="564" spans="4:21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4"/>
      <c r="Q564" s="4"/>
      <c r="R564" s="4"/>
      <c r="S564" s="4"/>
      <c r="T564" s="4"/>
      <c r="U564" s="4"/>
    </row>
    <row r="565" spans="4:21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4"/>
      <c r="Q565" s="4"/>
      <c r="R565" s="4"/>
      <c r="S565" s="4"/>
      <c r="T565" s="4"/>
      <c r="U565" s="4"/>
    </row>
    <row r="566" spans="4:21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4"/>
      <c r="Q566" s="4"/>
      <c r="R566" s="4"/>
      <c r="S566" s="4"/>
      <c r="T566" s="4"/>
      <c r="U566" s="4"/>
    </row>
    <row r="567" spans="4:21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4"/>
      <c r="Q567" s="4"/>
      <c r="R567" s="4"/>
      <c r="S567" s="4"/>
      <c r="T567" s="4"/>
      <c r="U567" s="4"/>
    </row>
    <row r="568" spans="4:21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4"/>
      <c r="Q568" s="4"/>
      <c r="R568" s="4"/>
      <c r="S568" s="4"/>
      <c r="T568" s="4"/>
      <c r="U568" s="4"/>
    </row>
    <row r="569" spans="4:21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4"/>
      <c r="Q569" s="4"/>
      <c r="R569" s="4"/>
      <c r="S569" s="4"/>
      <c r="T569" s="4"/>
      <c r="U569" s="4"/>
    </row>
    <row r="570" spans="4:21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4"/>
      <c r="Q570" s="4"/>
      <c r="R570" s="4"/>
      <c r="S570" s="4"/>
      <c r="T570" s="4"/>
      <c r="U570" s="4"/>
    </row>
    <row r="571" spans="4:21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/>
      <c r="Q571" s="4"/>
      <c r="R571" s="4"/>
      <c r="S571" s="4"/>
      <c r="T571" s="4"/>
      <c r="U571" s="4"/>
    </row>
    <row r="572" spans="4:21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4"/>
      <c r="Q572" s="4"/>
      <c r="R572" s="4"/>
      <c r="S572" s="4"/>
      <c r="T572" s="4"/>
      <c r="U572" s="4"/>
    </row>
    <row r="573" spans="4:21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4"/>
      <c r="Q573" s="4"/>
      <c r="R573" s="4"/>
      <c r="S573" s="4"/>
      <c r="T573" s="4"/>
      <c r="U573" s="4"/>
    </row>
    <row r="574" spans="4:21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4"/>
      <c r="Q574" s="4"/>
      <c r="R574" s="4"/>
      <c r="S574" s="4"/>
      <c r="T574" s="4"/>
      <c r="U574" s="4"/>
    </row>
    <row r="575" spans="4:21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4"/>
      <c r="Q575" s="4"/>
      <c r="R575" s="4"/>
      <c r="S575" s="4"/>
      <c r="T575" s="4"/>
      <c r="U575" s="4"/>
    </row>
    <row r="576" spans="4:21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4"/>
      <c r="Q576" s="4"/>
      <c r="R576" s="4"/>
      <c r="S576" s="4"/>
      <c r="T576" s="4"/>
      <c r="U576" s="4"/>
    </row>
    <row r="577" spans="4:21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4"/>
      <c r="Q577" s="4"/>
      <c r="R577" s="4"/>
      <c r="S577" s="4"/>
      <c r="T577" s="4"/>
      <c r="U577" s="4"/>
    </row>
    <row r="578" spans="4:21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4"/>
      <c r="Q578" s="4"/>
      <c r="R578" s="4"/>
      <c r="S578" s="4"/>
      <c r="T578" s="4"/>
      <c r="U578" s="4"/>
    </row>
    <row r="579" spans="4:21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4"/>
      <c r="Q579" s="4"/>
      <c r="R579" s="4"/>
      <c r="S579" s="4"/>
      <c r="T579" s="4"/>
      <c r="U579" s="4"/>
    </row>
    <row r="580" spans="4:21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4"/>
      <c r="Q580" s="4"/>
      <c r="R580" s="4"/>
      <c r="S580" s="4"/>
      <c r="T580" s="4"/>
      <c r="U580" s="4"/>
    </row>
    <row r="581" spans="4:21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4"/>
      <c r="Q581" s="4"/>
      <c r="R581" s="4"/>
      <c r="S581" s="4"/>
      <c r="T581" s="4"/>
      <c r="U581" s="4"/>
    </row>
    <row r="582" spans="4:21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/>
      <c r="Q582" s="4"/>
      <c r="R582" s="4"/>
      <c r="S582" s="4"/>
      <c r="T582" s="4"/>
      <c r="U582" s="4"/>
    </row>
    <row r="583" spans="4:21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4"/>
      <c r="Q583" s="4"/>
      <c r="R583" s="4"/>
      <c r="S583" s="4"/>
      <c r="T583" s="4"/>
      <c r="U583" s="4"/>
    </row>
    <row r="584" spans="4:21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4"/>
      <c r="Q584" s="4"/>
      <c r="R584" s="4"/>
      <c r="S584" s="4"/>
      <c r="T584" s="4"/>
      <c r="U584" s="4"/>
    </row>
    <row r="585" spans="4:21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4"/>
      <c r="Q585" s="4"/>
      <c r="R585" s="4"/>
      <c r="S585" s="4"/>
      <c r="T585" s="4"/>
      <c r="U585" s="4"/>
    </row>
    <row r="586" spans="4:21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4"/>
      <c r="Q586" s="4"/>
      <c r="R586" s="4"/>
      <c r="S586" s="4"/>
      <c r="T586" s="4"/>
      <c r="U586" s="4"/>
    </row>
    <row r="587" spans="4:21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4"/>
      <c r="Q587" s="4"/>
      <c r="R587" s="4"/>
      <c r="S587" s="4"/>
      <c r="T587" s="4"/>
      <c r="U587" s="4"/>
    </row>
    <row r="588" spans="4:21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4"/>
      <c r="Q588" s="4"/>
      <c r="R588" s="4"/>
      <c r="S588" s="4"/>
      <c r="T588" s="4"/>
      <c r="U588" s="4"/>
    </row>
    <row r="589" spans="4:21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4"/>
      <c r="Q589" s="4"/>
      <c r="R589" s="4"/>
      <c r="S589" s="4"/>
      <c r="T589" s="4"/>
      <c r="U589" s="4"/>
    </row>
    <row r="590" spans="4:21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4"/>
      <c r="Q590" s="4"/>
      <c r="R590" s="4"/>
      <c r="S590" s="4"/>
      <c r="T590" s="4"/>
      <c r="U590" s="4"/>
    </row>
    <row r="591" spans="4:21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4"/>
      <c r="Q591" s="4"/>
      <c r="R591" s="4"/>
      <c r="S591" s="4"/>
      <c r="T591" s="4"/>
      <c r="U591" s="4"/>
    </row>
    <row r="592" spans="4:21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4"/>
      <c r="Q592" s="4"/>
      <c r="R592" s="4"/>
      <c r="S592" s="4"/>
      <c r="T592" s="4"/>
      <c r="U592" s="4"/>
    </row>
    <row r="593" spans="4:21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4"/>
      <c r="Q593" s="4"/>
      <c r="R593" s="4"/>
      <c r="S593" s="4"/>
      <c r="T593" s="4"/>
      <c r="U593" s="4"/>
    </row>
    <row r="594" spans="4:21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4"/>
      <c r="Q594" s="4"/>
      <c r="R594" s="4"/>
      <c r="S594" s="4"/>
      <c r="T594" s="4"/>
      <c r="U594" s="4"/>
    </row>
    <row r="595" spans="4:21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4"/>
      <c r="Q595" s="4"/>
      <c r="R595" s="4"/>
      <c r="S595" s="4"/>
      <c r="T595" s="4"/>
      <c r="U595" s="4"/>
    </row>
    <row r="596" spans="4:21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4"/>
      <c r="Q596" s="4"/>
      <c r="R596" s="4"/>
      <c r="S596" s="4"/>
      <c r="T596" s="4"/>
      <c r="U596" s="4"/>
    </row>
    <row r="597" spans="4:21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4"/>
      <c r="Q597" s="4"/>
      <c r="R597" s="4"/>
      <c r="S597" s="4"/>
      <c r="T597" s="4"/>
      <c r="U597" s="4"/>
    </row>
    <row r="598" spans="4:21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4"/>
      <c r="Q598" s="4"/>
      <c r="R598" s="4"/>
      <c r="S598" s="4"/>
      <c r="T598" s="4"/>
      <c r="U598" s="4"/>
    </row>
    <row r="599" spans="4:21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4"/>
      <c r="Q599" s="4"/>
      <c r="R599" s="4"/>
      <c r="S599" s="4"/>
      <c r="T599" s="4"/>
      <c r="U599" s="4"/>
    </row>
    <row r="600" spans="4:21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  <c r="Q600" s="4"/>
      <c r="R600" s="4"/>
      <c r="S600" s="4"/>
      <c r="T600" s="4"/>
      <c r="U600" s="4"/>
    </row>
    <row r="601" spans="4:21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  <c r="Q601" s="4"/>
      <c r="R601" s="4"/>
      <c r="S601" s="4"/>
      <c r="T601" s="4"/>
      <c r="U601" s="4"/>
    </row>
    <row r="602" spans="4:21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  <c r="Q602" s="4"/>
      <c r="R602" s="4"/>
      <c r="S602" s="4"/>
      <c r="T602" s="4"/>
      <c r="U602" s="4"/>
    </row>
    <row r="603" spans="4:21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4"/>
      <c r="Q603" s="4"/>
      <c r="R603" s="4"/>
      <c r="S603" s="4"/>
      <c r="T603" s="4"/>
      <c r="U603" s="4"/>
    </row>
    <row r="604" spans="4:21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/>
      <c r="Q604" s="4"/>
      <c r="R604" s="4"/>
      <c r="S604" s="4"/>
      <c r="T604" s="4"/>
      <c r="U604" s="4"/>
    </row>
    <row r="605" spans="4:21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4"/>
      <c r="Q605" s="4"/>
      <c r="R605" s="4"/>
      <c r="S605" s="4"/>
      <c r="T605" s="4"/>
      <c r="U605" s="4"/>
    </row>
    <row r="606" spans="4:21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4"/>
      <c r="Q606" s="4"/>
      <c r="R606" s="4"/>
      <c r="S606" s="4"/>
      <c r="T606" s="4"/>
      <c r="U606" s="4"/>
    </row>
    <row r="607" spans="4:21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4"/>
      <c r="Q607" s="4"/>
      <c r="R607" s="4"/>
      <c r="S607" s="4"/>
      <c r="T607" s="4"/>
      <c r="U607" s="4"/>
    </row>
    <row r="608" spans="4:21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4"/>
      <c r="Q608" s="4"/>
      <c r="R608" s="4"/>
      <c r="S608" s="4"/>
      <c r="T608" s="4"/>
      <c r="U608" s="4"/>
    </row>
    <row r="609" spans="4:21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4"/>
      <c r="Q609" s="4"/>
      <c r="R609" s="4"/>
      <c r="S609" s="4"/>
      <c r="T609" s="4"/>
      <c r="U609" s="4"/>
    </row>
    <row r="610" spans="4:21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4"/>
      <c r="Q610" s="4"/>
      <c r="R610" s="4"/>
      <c r="S610" s="4"/>
      <c r="T610" s="4"/>
      <c r="U610" s="4"/>
    </row>
    <row r="611" spans="4:21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4"/>
      <c r="Q611" s="4"/>
      <c r="R611" s="4"/>
      <c r="S611" s="4"/>
      <c r="T611" s="4"/>
      <c r="U611" s="4"/>
    </row>
    <row r="612" spans="4:21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4"/>
      <c r="Q612" s="4"/>
      <c r="R612" s="4"/>
      <c r="S612" s="4"/>
      <c r="T612" s="4"/>
      <c r="U612" s="4"/>
    </row>
    <row r="613" spans="4:21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4"/>
      <c r="Q613" s="4"/>
      <c r="R613" s="4"/>
      <c r="S613" s="4"/>
      <c r="T613" s="4"/>
      <c r="U613" s="4"/>
    </row>
    <row r="614" spans="4:21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4"/>
      <c r="Q614" s="4"/>
      <c r="R614" s="4"/>
      <c r="S614" s="4"/>
      <c r="T614" s="4"/>
      <c r="U614" s="4"/>
    </row>
    <row r="615" spans="4:21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4"/>
      <c r="Q615" s="4"/>
      <c r="R615" s="4"/>
      <c r="S615" s="4"/>
      <c r="T615" s="4"/>
      <c r="U615" s="4"/>
    </row>
    <row r="616" spans="4:21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4"/>
      <c r="Q616" s="4"/>
      <c r="R616" s="4"/>
      <c r="S616" s="4"/>
      <c r="T616" s="4"/>
      <c r="U616" s="4"/>
    </row>
    <row r="617" spans="4:21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4"/>
      <c r="Q617" s="4"/>
      <c r="R617" s="4"/>
      <c r="S617" s="4"/>
      <c r="T617" s="4"/>
      <c r="U617" s="4"/>
    </row>
    <row r="618" spans="4:21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4"/>
      <c r="Q618" s="4"/>
      <c r="R618" s="4"/>
      <c r="S618" s="4"/>
      <c r="T618" s="4"/>
      <c r="U618" s="4"/>
    </row>
    <row r="619" spans="4:21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4"/>
      <c r="Q619" s="4"/>
      <c r="R619" s="4"/>
      <c r="S619" s="4"/>
      <c r="T619" s="4"/>
      <c r="U619" s="4"/>
    </row>
    <row r="620" spans="4:21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4"/>
      <c r="Q620" s="4"/>
      <c r="R620" s="4"/>
      <c r="S620" s="4"/>
      <c r="T620" s="4"/>
      <c r="U620" s="4"/>
    </row>
    <row r="621" spans="4:21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4"/>
      <c r="Q621" s="4"/>
      <c r="R621" s="4"/>
      <c r="S621" s="4"/>
      <c r="T621" s="4"/>
      <c r="U621" s="4"/>
    </row>
    <row r="622" spans="4:21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4"/>
      <c r="Q622" s="4"/>
      <c r="R622" s="4"/>
      <c r="S622" s="4"/>
      <c r="T622" s="4"/>
      <c r="U622" s="4"/>
    </row>
    <row r="623" spans="4:21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4"/>
      <c r="Q623" s="4"/>
      <c r="R623" s="4"/>
      <c r="S623" s="4"/>
      <c r="T623" s="4"/>
      <c r="U623" s="4"/>
    </row>
    <row r="624" spans="4:21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4"/>
      <c r="Q624" s="4"/>
      <c r="R624" s="4"/>
      <c r="S624" s="4"/>
      <c r="T624" s="4"/>
      <c r="U624" s="4"/>
    </row>
    <row r="625" spans="4:21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4"/>
      <c r="Q625" s="4"/>
      <c r="R625" s="4"/>
      <c r="S625" s="4"/>
      <c r="T625" s="4"/>
      <c r="U625" s="4"/>
    </row>
    <row r="626" spans="4:21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4"/>
      <c r="Q626" s="4"/>
      <c r="R626" s="4"/>
      <c r="S626" s="4"/>
      <c r="T626" s="4"/>
      <c r="U626" s="4"/>
    </row>
    <row r="627" spans="4:21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4"/>
      <c r="Q627" s="4"/>
      <c r="R627" s="4"/>
      <c r="S627" s="4"/>
      <c r="T627" s="4"/>
      <c r="U627" s="4"/>
    </row>
    <row r="628" spans="4:21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4"/>
      <c r="Q628" s="4"/>
      <c r="R628" s="4"/>
      <c r="S628" s="4"/>
      <c r="T628" s="4"/>
      <c r="U628" s="4"/>
    </row>
    <row r="629" spans="4:21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4"/>
      <c r="Q629" s="4"/>
      <c r="R629" s="4"/>
      <c r="S629" s="4"/>
      <c r="T629" s="4"/>
      <c r="U629" s="4"/>
    </row>
    <row r="630" spans="4:21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4"/>
      <c r="Q630" s="4"/>
      <c r="R630" s="4"/>
      <c r="S630" s="4"/>
      <c r="T630" s="4"/>
      <c r="U630" s="4"/>
    </row>
    <row r="631" spans="4:21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4"/>
      <c r="Q631" s="4"/>
      <c r="R631" s="4"/>
      <c r="S631" s="4"/>
      <c r="T631" s="4"/>
      <c r="U631" s="4"/>
    </row>
    <row r="632" spans="4:21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4"/>
      <c r="Q632" s="4"/>
      <c r="R632" s="4"/>
      <c r="S632" s="4"/>
      <c r="T632" s="4"/>
      <c r="U632" s="4"/>
    </row>
    <row r="633" spans="4:21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4"/>
      <c r="Q633" s="4"/>
      <c r="R633" s="4"/>
      <c r="S633" s="4"/>
      <c r="T633" s="4"/>
      <c r="U633" s="4"/>
    </row>
    <row r="634" spans="4:21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4"/>
      <c r="Q634" s="4"/>
      <c r="R634" s="4"/>
      <c r="S634" s="4"/>
      <c r="T634" s="4"/>
      <c r="U634" s="4"/>
    </row>
    <row r="635" spans="4:21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4"/>
      <c r="Q635" s="4"/>
      <c r="R635" s="4"/>
      <c r="S635" s="4"/>
      <c r="T635" s="4"/>
      <c r="U635" s="4"/>
    </row>
    <row r="636" spans="4:21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4"/>
      <c r="Q636" s="4"/>
      <c r="R636" s="4"/>
      <c r="S636" s="4"/>
      <c r="T636" s="4"/>
      <c r="U636" s="4"/>
    </row>
    <row r="637" spans="4:21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4"/>
      <c r="Q637" s="4"/>
      <c r="R637" s="4"/>
      <c r="S637" s="4"/>
      <c r="T637" s="4"/>
      <c r="U637" s="4"/>
    </row>
    <row r="638" spans="4:21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4"/>
      <c r="Q638" s="4"/>
      <c r="R638" s="4"/>
      <c r="S638" s="4"/>
      <c r="T638" s="4"/>
      <c r="U638" s="4"/>
    </row>
    <row r="639" spans="4:21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4"/>
      <c r="Q639" s="4"/>
      <c r="R639" s="4"/>
      <c r="S639" s="4"/>
      <c r="T639" s="4"/>
      <c r="U639" s="4"/>
    </row>
    <row r="640" spans="4:21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4"/>
      <c r="Q640" s="4"/>
      <c r="R640" s="4"/>
      <c r="S640" s="4"/>
      <c r="T640" s="4"/>
      <c r="U640" s="4"/>
    </row>
    <row r="641" spans="4:21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4"/>
      <c r="Q641" s="4"/>
      <c r="R641" s="4"/>
      <c r="S641" s="4"/>
      <c r="T641" s="4"/>
      <c r="U641" s="4"/>
    </row>
    <row r="642" spans="4:21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4"/>
      <c r="Q642" s="4"/>
      <c r="R642" s="4"/>
      <c r="S642" s="4"/>
      <c r="T642" s="4"/>
      <c r="U642" s="4"/>
    </row>
    <row r="643" spans="4:21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4"/>
      <c r="Q643" s="4"/>
      <c r="R643" s="4"/>
      <c r="S643" s="4"/>
      <c r="T643" s="4"/>
      <c r="U643" s="4"/>
    </row>
    <row r="644" spans="4:21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4"/>
      <c r="Q644" s="4"/>
      <c r="R644" s="4"/>
      <c r="S644" s="4"/>
      <c r="T644" s="4"/>
      <c r="U644" s="4"/>
    </row>
    <row r="645" spans="4:21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4"/>
      <c r="Q645" s="4"/>
      <c r="R645" s="4"/>
      <c r="S645" s="4"/>
      <c r="T645" s="4"/>
      <c r="U645" s="4"/>
    </row>
    <row r="646" spans="4:21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4"/>
      <c r="Q646" s="4"/>
      <c r="R646" s="4"/>
      <c r="S646" s="4"/>
      <c r="T646" s="4"/>
      <c r="U646" s="4"/>
    </row>
    <row r="647" spans="4:21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4"/>
      <c r="Q647" s="4"/>
      <c r="R647" s="4"/>
      <c r="S647" s="4"/>
      <c r="T647" s="4"/>
      <c r="U647" s="4"/>
    </row>
    <row r="648" spans="4:21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4"/>
      <c r="Q648" s="4"/>
      <c r="R648" s="4"/>
      <c r="S648" s="4"/>
      <c r="T648" s="4"/>
      <c r="U648" s="4"/>
    </row>
    <row r="649" spans="4:21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4"/>
      <c r="Q649" s="4"/>
      <c r="R649" s="4"/>
      <c r="S649" s="4"/>
      <c r="T649" s="4"/>
      <c r="U649" s="4"/>
    </row>
    <row r="650" spans="4:21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4"/>
      <c r="Q650" s="4"/>
      <c r="R650" s="4"/>
      <c r="S650" s="4"/>
      <c r="T650" s="4"/>
      <c r="U650" s="4"/>
    </row>
    <row r="651" spans="4:21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4"/>
      <c r="Q651" s="4"/>
      <c r="R651" s="4"/>
      <c r="S651" s="4"/>
      <c r="T651" s="4"/>
      <c r="U651" s="4"/>
    </row>
    <row r="652" spans="4:21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4"/>
      <c r="Q652" s="4"/>
      <c r="R652" s="4"/>
      <c r="S652" s="4"/>
      <c r="T652" s="4"/>
      <c r="U652" s="4"/>
    </row>
    <row r="653" spans="4:21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4"/>
      <c r="Q653" s="4"/>
      <c r="R653" s="4"/>
      <c r="S653" s="4"/>
      <c r="T653" s="4"/>
      <c r="U653" s="4"/>
    </row>
    <row r="654" spans="4:21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4"/>
      <c r="Q654" s="4"/>
      <c r="R654" s="4"/>
      <c r="S654" s="4"/>
      <c r="T654" s="4"/>
      <c r="U654" s="4"/>
    </row>
    <row r="655" spans="4:21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4"/>
      <c r="Q655" s="4"/>
      <c r="R655" s="4"/>
      <c r="S655" s="4"/>
      <c r="T655" s="4"/>
      <c r="U655" s="4"/>
    </row>
    <row r="656" spans="4:21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4"/>
      <c r="Q656" s="4"/>
      <c r="R656" s="4"/>
      <c r="S656" s="4"/>
      <c r="T656" s="4"/>
      <c r="U656" s="4"/>
    </row>
    <row r="657" spans="4:21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4"/>
      <c r="Q657" s="4"/>
      <c r="R657" s="4"/>
      <c r="S657" s="4"/>
      <c r="T657" s="4"/>
      <c r="U657" s="4"/>
    </row>
    <row r="658" spans="4:21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4"/>
      <c r="Q658" s="4"/>
      <c r="R658" s="4"/>
      <c r="S658" s="4"/>
      <c r="T658" s="4"/>
      <c r="U658" s="4"/>
    </row>
    <row r="659" spans="4:21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4"/>
      <c r="Q659" s="4"/>
      <c r="R659" s="4"/>
      <c r="S659" s="4"/>
      <c r="T659" s="4"/>
      <c r="U659" s="4"/>
    </row>
    <row r="660" spans="4:21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4"/>
      <c r="Q660" s="4"/>
      <c r="R660" s="4"/>
      <c r="S660" s="4"/>
      <c r="T660" s="4"/>
      <c r="U660" s="4"/>
    </row>
    <row r="661" spans="4:21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4"/>
      <c r="Q661" s="4"/>
      <c r="R661" s="4"/>
      <c r="S661" s="4"/>
      <c r="T661" s="4"/>
      <c r="U661" s="4"/>
    </row>
    <row r="662" spans="4:21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4"/>
      <c r="Q662" s="4"/>
      <c r="R662" s="4"/>
      <c r="S662" s="4"/>
      <c r="T662" s="4"/>
      <c r="U662" s="4"/>
    </row>
    <row r="663" spans="4:21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4"/>
      <c r="Q663" s="4"/>
      <c r="R663" s="4"/>
      <c r="S663" s="4"/>
      <c r="T663" s="4"/>
      <c r="U663" s="4"/>
    </row>
    <row r="664" spans="4:21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4"/>
      <c r="Q664" s="4"/>
      <c r="R664" s="4"/>
      <c r="S664" s="4"/>
      <c r="T664" s="4"/>
      <c r="U664" s="4"/>
    </row>
    <row r="665" spans="4:21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4"/>
      <c r="Q665" s="4"/>
      <c r="R665" s="4"/>
      <c r="S665" s="4"/>
      <c r="T665" s="4"/>
      <c r="U665" s="4"/>
    </row>
    <row r="666" spans="4:21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4"/>
      <c r="Q666" s="4"/>
      <c r="R666" s="4"/>
      <c r="S666" s="4"/>
      <c r="T666" s="4"/>
      <c r="U666" s="4"/>
    </row>
    <row r="667" spans="4:21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4"/>
      <c r="Q667" s="4"/>
      <c r="R667" s="4"/>
      <c r="S667" s="4"/>
      <c r="T667" s="4"/>
      <c r="U667" s="4"/>
    </row>
    <row r="668" spans="4:21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4"/>
      <c r="Q668" s="4"/>
      <c r="R668" s="4"/>
      <c r="S668" s="4"/>
      <c r="T668" s="4"/>
      <c r="U668" s="4"/>
    </row>
    <row r="669" spans="4:21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4"/>
      <c r="Q669" s="4"/>
      <c r="R669" s="4"/>
      <c r="S669" s="4"/>
      <c r="T669" s="4"/>
      <c r="U669" s="4"/>
    </row>
    <row r="670" spans="4:21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4"/>
      <c r="Q670" s="4"/>
      <c r="R670" s="4"/>
      <c r="S670" s="4"/>
      <c r="T670" s="4"/>
      <c r="U670" s="4"/>
    </row>
    <row r="671" spans="4:21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4"/>
      <c r="Q671" s="4"/>
      <c r="R671" s="4"/>
      <c r="S671" s="4"/>
      <c r="T671" s="4"/>
      <c r="U671" s="4"/>
    </row>
    <row r="672" spans="4:21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4"/>
      <c r="Q672" s="4"/>
      <c r="R672" s="4"/>
      <c r="S672" s="4"/>
      <c r="T672" s="4"/>
      <c r="U672" s="4"/>
    </row>
    <row r="673" spans="4:21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4"/>
      <c r="Q673" s="4"/>
      <c r="R673" s="4"/>
      <c r="S673" s="4"/>
      <c r="T673" s="4"/>
      <c r="U673" s="4"/>
    </row>
    <row r="674" spans="4:21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4"/>
      <c r="Q674" s="4"/>
      <c r="R674" s="4"/>
      <c r="S674" s="4"/>
      <c r="T674" s="4"/>
      <c r="U674" s="4"/>
    </row>
    <row r="675" spans="4:21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4"/>
      <c r="Q675" s="4"/>
      <c r="R675" s="4"/>
      <c r="S675" s="4"/>
      <c r="T675" s="4"/>
      <c r="U675" s="4"/>
    </row>
    <row r="676" spans="4:21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4"/>
      <c r="Q676" s="4"/>
      <c r="R676" s="4"/>
      <c r="S676" s="4"/>
      <c r="T676" s="4"/>
      <c r="U676" s="4"/>
    </row>
    <row r="677" spans="4:21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4"/>
      <c r="Q677" s="4"/>
      <c r="R677" s="4"/>
      <c r="S677" s="4"/>
      <c r="T677" s="4"/>
      <c r="U677" s="4"/>
    </row>
    <row r="678" spans="4:21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4"/>
      <c r="Q678" s="4"/>
      <c r="R678" s="4"/>
      <c r="S678" s="4"/>
      <c r="T678" s="4"/>
      <c r="U678" s="4"/>
    </row>
    <row r="679" spans="4:21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4"/>
      <c r="Q679" s="4"/>
      <c r="R679" s="4"/>
      <c r="S679" s="4"/>
      <c r="T679" s="4"/>
      <c r="U679" s="4"/>
    </row>
    <row r="680" spans="4:21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4"/>
      <c r="Q680" s="4"/>
      <c r="R680" s="4"/>
      <c r="S680" s="4"/>
      <c r="T680" s="4"/>
      <c r="U680" s="4"/>
    </row>
    <row r="681" spans="4:21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4"/>
      <c r="Q681" s="4"/>
      <c r="R681" s="4"/>
      <c r="S681" s="4"/>
      <c r="T681" s="4"/>
      <c r="U681" s="4"/>
    </row>
    <row r="682" spans="4:21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4"/>
      <c r="Q682" s="4"/>
      <c r="R682" s="4"/>
      <c r="S682" s="4"/>
      <c r="T682" s="4"/>
      <c r="U682" s="4"/>
    </row>
    <row r="683" spans="4:21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4"/>
      <c r="Q683" s="4"/>
      <c r="R683" s="4"/>
      <c r="S683" s="4"/>
      <c r="T683" s="4"/>
      <c r="U683" s="4"/>
    </row>
    <row r="684" spans="4:21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4"/>
      <c r="Q684" s="4"/>
      <c r="R684" s="4"/>
      <c r="S684" s="4"/>
      <c r="T684" s="4"/>
      <c r="U684" s="4"/>
    </row>
    <row r="685" spans="4:21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4"/>
      <c r="Q685" s="4"/>
      <c r="R685" s="4"/>
      <c r="S685" s="4"/>
      <c r="T685" s="4"/>
      <c r="U685" s="4"/>
    </row>
    <row r="686" spans="4:21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4"/>
      <c r="Q686" s="4"/>
      <c r="R686" s="4"/>
      <c r="S686" s="4"/>
      <c r="T686" s="4"/>
      <c r="U686" s="4"/>
    </row>
    <row r="687" spans="4:21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4"/>
      <c r="Q687" s="4"/>
      <c r="R687" s="4"/>
      <c r="S687" s="4"/>
      <c r="T687" s="4"/>
      <c r="U687" s="4"/>
    </row>
    <row r="688" spans="4:21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4"/>
      <c r="Q688" s="4"/>
      <c r="R688" s="4"/>
      <c r="S688" s="4"/>
      <c r="T688" s="4"/>
      <c r="U688" s="4"/>
    </row>
    <row r="689" spans="4:21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4"/>
      <c r="Q689" s="4"/>
      <c r="R689" s="4"/>
      <c r="S689" s="4"/>
      <c r="T689" s="4"/>
      <c r="U689" s="4"/>
    </row>
    <row r="690" spans="4:21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4"/>
      <c r="Q690" s="4"/>
      <c r="R690" s="4"/>
      <c r="S690" s="4"/>
      <c r="T690" s="4"/>
      <c r="U690" s="4"/>
    </row>
    <row r="691" spans="4:21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4"/>
      <c r="Q691" s="4"/>
      <c r="R691" s="4"/>
      <c r="S691" s="4"/>
      <c r="T691" s="4"/>
      <c r="U691" s="4"/>
    </row>
    <row r="692" spans="4:21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4"/>
      <c r="Q692" s="4"/>
      <c r="R692" s="4"/>
      <c r="S692" s="4"/>
      <c r="T692" s="4"/>
      <c r="U692" s="4"/>
    </row>
    <row r="693" spans="4:21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4"/>
      <c r="Q693" s="4"/>
      <c r="R693" s="4"/>
      <c r="S693" s="4"/>
      <c r="T693" s="4"/>
      <c r="U693" s="4"/>
    </row>
    <row r="694" spans="4:21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4"/>
      <c r="Q694" s="4"/>
      <c r="R694" s="4"/>
      <c r="S694" s="4"/>
      <c r="T694" s="4"/>
      <c r="U694" s="4"/>
    </row>
    <row r="695" spans="4:21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4"/>
      <c r="Q695" s="4"/>
      <c r="R695" s="4"/>
      <c r="S695" s="4"/>
      <c r="T695" s="4"/>
      <c r="U695" s="4"/>
    </row>
    <row r="696" spans="4:21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4"/>
      <c r="Q696" s="4"/>
      <c r="R696" s="4"/>
      <c r="S696" s="4"/>
      <c r="T696" s="4"/>
      <c r="U696" s="4"/>
    </row>
    <row r="697" spans="4:21" ht="12.7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4"/>
      <c r="Q697" s="4"/>
      <c r="R697" s="4"/>
      <c r="S697" s="4"/>
      <c r="T697" s="4"/>
      <c r="U697" s="4"/>
    </row>
    <row r="698" spans="4:21" ht="12.7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4"/>
      <c r="Q698" s="4"/>
      <c r="R698" s="4"/>
      <c r="S698" s="4"/>
      <c r="T698" s="4"/>
      <c r="U698" s="4"/>
    </row>
    <row r="699" spans="4:21" ht="12.7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4"/>
      <c r="Q699" s="4"/>
      <c r="R699" s="4"/>
      <c r="S699" s="4"/>
      <c r="T699" s="4"/>
      <c r="U699" s="4"/>
    </row>
    <row r="700" spans="4:21" ht="12.7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4"/>
      <c r="Q700" s="4"/>
      <c r="R700" s="4"/>
      <c r="S700" s="4"/>
      <c r="T700" s="4"/>
      <c r="U700" s="4"/>
    </row>
    <row r="701" spans="4:21" ht="12.7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4"/>
      <c r="Q701" s="4"/>
      <c r="R701" s="4"/>
      <c r="S701" s="4"/>
      <c r="T701" s="4"/>
      <c r="U701" s="4"/>
    </row>
    <row r="702" spans="4:21" ht="12.7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4"/>
      <c r="Q702" s="4"/>
      <c r="R702" s="4"/>
      <c r="S702" s="4"/>
      <c r="T702" s="4"/>
      <c r="U702" s="4"/>
    </row>
    <row r="703" spans="4:21" ht="12.7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4"/>
      <c r="Q703" s="4"/>
      <c r="R703" s="4"/>
      <c r="S703" s="4"/>
      <c r="T703" s="4"/>
      <c r="U703" s="4"/>
    </row>
    <row r="704" spans="4:21" ht="12.7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4"/>
      <c r="Q704" s="4"/>
      <c r="R704" s="4"/>
      <c r="S704" s="4"/>
      <c r="T704" s="4"/>
      <c r="U704" s="4"/>
    </row>
    <row r="705" spans="4:21" ht="12.7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4"/>
      <c r="Q705" s="4"/>
      <c r="R705" s="4"/>
      <c r="S705" s="4"/>
      <c r="T705" s="4"/>
      <c r="U705" s="4"/>
    </row>
    <row r="706" spans="4:21" ht="12.7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4"/>
      <c r="Q706" s="4"/>
      <c r="R706" s="4"/>
      <c r="S706" s="4"/>
      <c r="T706" s="4"/>
      <c r="U706" s="4"/>
    </row>
    <row r="707" spans="4:21" ht="12.7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4"/>
      <c r="Q707" s="4"/>
      <c r="R707" s="4"/>
      <c r="S707" s="4"/>
      <c r="T707" s="4"/>
      <c r="U707" s="4"/>
    </row>
    <row r="708" spans="4:21" ht="12.7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4"/>
      <c r="Q708" s="4"/>
      <c r="R708" s="4"/>
      <c r="S708" s="4"/>
      <c r="T708" s="4"/>
      <c r="U708" s="4"/>
    </row>
    <row r="709" spans="4:21" ht="12.7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4"/>
      <c r="Q709" s="4"/>
      <c r="R709" s="4"/>
      <c r="S709" s="4"/>
      <c r="T709" s="4"/>
      <c r="U709" s="4"/>
    </row>
    <row r="710" spans="4:21" ht="12.7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4"/>
      <c r="Q710" s="4"/>
      <c r="R710" s="4"/>
      <c r="S710" s="4"/>
      <c r="T710" s="4"/>
      <c r="U710" s="4"/>
    </row>
    <row r="711" spans="4:21" ht="12.7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4"/>
      <c r="Q711" s="4"/>
      <c r="R711" s="4"/>
      <c r="S711" s="4"/>
      <c r="T711" s="4"/>
      <c r="U711" s="4"/>
    </row>
    <row r="712" spans="4:21" ht="12.7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4"/>
      <c r="Q712" s="4"/>
      <c r="R712" s="4"/>
      <c r="S712" s="4"/>
      <c r="T712" s="4"/>
      <c r="U712" s="4"/>
    </row>
    <row r="713" spans="4:21" ht="12.7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4"/>
      <c r="Q713" s="4"/>
      <c r="R713" s="4"/>
      <c r="S713" s="4"/>
      <c r="T713" s="4"/>
      <c r="U713" s="4"/>
    </row>
    <row r="714" spans="4:21" ht="12.7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4"/>
      <c r="Q714" s="4"/>
      <c r="R714" s="4"/>
      <c r="S714" s="4"/>
      <c r="T714" s="4"/>
      <c r="U714" s="4"/>
    </row>
    <row r="715" spans="4:21" ht="12.7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4"/>
      <c r="Q715" s="4"/>
      <c r="R715" s="4"/>
      <c r="S715" s="4"/>
      <c r="T715" s="4"/>
      <c r="U715" s="4"/>
    </row>
    <row r="716" spans="4:21" ht="12.7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4"/>
      <c r="Q716" s="4"/>
      <c r="R716" s="4"/>
      <c r="S716" s="4"/>
      <c r="T716" s="4"/>
      <c r="U716" s="4"/>
    </row>
    <row r="717" spans="4:21" ht="12.7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4"/>
      <c r="Q717" s="4"/>
      <c r="R717" s="4"/>
      <c r="S717" s="4"/>
      <c r="T717" s="4"/>
      <c r="U717" s="4"/>
    </row>
    <row r="718" spans="4:21" ht="12.7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4"/>
      <c r="Q718" s="4"/>
      <c r="R718" s="4"/>
      <c r="S718" s="4"/>
      <c r="T718" s="4"/>
      <c r="U718" s="4"/>
    </row>
    <row r="719" spans="4:21" ht="12.7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4"/>
      <c r="Q719" s="4"/>
      <c r="R719" s="4"/>
      <c r="S719" s="4"/>
      <c r="T719" s="4"/>
      <c r="U719" s="4"/>
    </row>
    <row r="720" spans="4:21" ht="12.7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4"/>
      <c r="Q720" s="4"/>
      <c r="R720" s="4"/>
      <c r="S720" s="4"/>
      <c r="T720" s="4"/>
      <c r="U720" s="4"/>
    </row>
    <row r="721" spans="4:21" ht="12.7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4"/>
      <c r="Q721" s="4"/>
      <c r="R721" s="4"/>
      <c r="S721" s="4"/>
      <c r="T721" s="4"/>
      <c r="U721" s="4"/>
    </row>
    <row r="722" spans="4:21" ht="12.7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4"/>
      <c r="Q722" s="4"/>
      <c r="R722" s="4"/>
      <c r="S722" s="4"/>
      <c r="T722" s="4"/>
      <c r="U722" s="4"/>
    </row>
    <row r="723" spans="4:21" ht="12.7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4"/>
      <c r="Q723" s="4"/>
      <c r="R723" s="4"/>
      <c r="S723" s="4"/>
      <c r="T723" s="4"/>
      <c r="U723" s="4"/>
    </row>
    <row r="724" spans="4:21" ht="12.7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4"/>
      <c r="Q724" s="4"/>
      <c r="R724" s="4"/>
      <c r="S724" s="4"/>
      <c r="T724" s="4"/>
      <c r="U724" s="4"/>
    </row>
    <row r="725" spans="4:21" ht="12.7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4"/>
      <c r="Q725" s="4"/>
      <c r="R725" s="4"/>
      <c r="S725" s="4"/>
      <c r="T725" s="4"/>
      <c r="U725" s="4"/>
    </row>
    <row r="726" spans="4:21" ht="12.7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4"/>
      <c r="Q726" s="4"/>
      <c r="R726" s="4"/>
      <c r="S726" s="4"/>
      <c r="T726" s="4"/>
      <c r="U726" s="4"/>
    </row>
    <row r="727" spans="4:21" ht="12.7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4"/>
      <c r="Q727" s="4"/>
      <c r="R727" s="4"/>
      <c r="S727" s="4"/>
      <c r="T727" s="4"/>
      <c r="U727" s="4"/>
    </row>
    <row r="728" spans="4:21" ht="12.7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4"/>
      <c r="Q728" s="4"/>
      <c r="R728" s="4"/>
      <c r="S728" s="4"/>
      <c r="T728" s="4"/>
      <c r="U728" s="4"/>
    </row>
    <row r="729" spans="4:21" ht="12.7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4"/>
      <c r="Q729" s="4"/>
      <c r="R729" s="4"/>
      <c r="S729" s="4"/>
      <c r="T729" s="4"/>
      <c r="U729" s="4"/>
    </row>
    <row r="730" spans="4:21" ht="12.7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4"/>
      <c r="Q730" s="4"/>
      <c r="R730" s="4"/>
      <c r="S730" s="4"/>
      <c r="T730" s="4"/>
      <c r="U730" s="4"/>
    </row>
    <row r="731" spans="4:21" ht="12.7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4"/>
      <c r="Q731" s="4"/>
      <c r="R731" s="4"/>
      <c r="S731" s="4"/>
      <c r="T731" s="4"/>
      <c r="U731" s="4"/>
    </row>
    <row r="732" spans="4:21" ht="12.7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4"/>
      <c r="Q732" s="4"/>
      <c r="R732" s="4"/>
      <c r="S732" s="4"/>
      <c r="T732" s="4"/>
      <c r="U732" s="4"/>
    </row>
    <row r="733" spans="4:21" ht="12.7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4"/>
      <c r="Q733" s="4"/>
      <c r="R733" s="4"/>
      <c r="S733" s="4"/>
      <c r="T733" s="4"/>
      <c r="U733" s="4"/>
    </row>
    <row r="734" spans="4:21" ht="12.7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4"/>
      <c r="Q734" s="4"/>
      <c r="R734" s="4"/>
      <c r="S734" s="4"/>
      <c r="T734" s="4"/>
      <c r="U734" s="4"/>
    </row>
    <row r="735" spans="4:21" ht="12.7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4"/>
      <c r="Q735" s="4"/>
      <c r="R735" s="4"/>
      <c r="S735" s="4"/>
      <c r="T735" s="4"/>
      <c r="U735" s="4"/>
    </row>
    <row r="736" spans="4:21" ht="12.7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4"/>
      <c r="Q736" s="4"/>
      <c r="R736" s="4"/>
      <c r="S736" s="4"/>
      <c r="T736" s="4"/>
      <c r="U736" s="4"/>
    </row>
    <row r="737" spans="4:21" ht="12.7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4"/>
      <c r="Q737" s="4"/>
      <c r="R737" s="4"/>
      <c r="S737" s="4"/>
      <c r="T737" s="4"/>
      <c r="U737" s="4"/>
    </row>
    <row r="738" spans="4:21" ht="12.7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4"/>
      <c r="Q738" s="4"/>
      <c r="R738" s="4"/>
      <c r="S738" s="4"/>
      <c r="T738" s="4"/>
      <c r="U738" s="4"/>
    </row>
    <row r="739" spans="4:21" ht="12.7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4"/>
      <c r="Q739" s="4"/>
      <c r="R739" s="4"/>
      <c r="S739" s="4"/>
      <c r="T739" s="4"/>
      <c r="U739" s="4"/>
    </row>
    <row r="740" spans="4:21" ht="12.7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4"/>
      <c r="Q740" s="4"/>
      <c r="R740" s="4"/>
      <c r="S740" s="4"/>
      <c r="T740" s="4"/>
      <c r="U740" s="4"/>
    </row>
    <row r="741" spans="4:21" ht="12.7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4"/>
      <c r="Q741" s="4"/>
      <c r="R741" s="4"/>
      <c r="S741" s="4"/>
      <c r="T741" s="4"/>
      <c r="U741" s="4"/>
    </row>
    <row r="742" spans="4:21" ht="12.7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4"/>
      <c r="Q742" s="4"/>
      <c r="R742" s="4"/>
      <c r="S742" s="4"/>
      <c r="T742" s="4"/>
      <c r="U742" s="4"/>
    </row>
    <row r="743" spans="4:21" ht="12.7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4"/>
      <c r="Q743" s="4"/>
      <c r="R743" s="4"/>
      <c r="S743" s="4"/>
      <c r="T743" s="4"/>
      <c r="U743" s="4"/>
    </row>
    <row r="744" spans="4:21" ht="12.7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4"/>
      <c r="Q744" s="4"/>
      <c r="R744" s="4"/>
      <c r="S744" s="4"/>
      <c r="T744" s="4"/>
      <c r="U744" s="4"/>
    </row>
    <row r="745" spans="4:21" ht="12.7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4"/>
      <c r="Q745" s="4"/>
      <c r="R745" s="4"/>
      <c r="S745" s="4"/>
      <c r="T745" s="4"/>
      <c r="U745" s="4"/>
    </row>
    <row r="746" spans="4:21" ht="12.7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4"/>
      <c r="Q746" s="4"/>
      <c r="R746" s="4"/>
      <c r="S746" s="4"/>
      <c r="T746" s="4"/>
      <c r="U746" s="4"/>
    </row>
    <row r="747" spans="4:21" ht="12.7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4"/>
      <c r="Q747" s="4"/>
      <c r="R747" s="4"/>
      <c r="S747" s="4"/>
      <c r="T747" s="4"/>
      <c r="U747" s="4"/>
    </row>
    <row r="748" spans="4:21" ht="12.7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4"/>
      <c r="Q748" s="4"/>
      <c r="R748" s="4"/>
      <c r="S748" s="4"/>
      <c r="T748" s="4"/>
      <c r="U748" s="4"/>
    </row>
    <row r="749" spans="4:21" ht="12.7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4"/>
      <c r="Q749" s="4"/>
      <c r="R749" s="4"/>
      <c r="S749" s="4"/>
      <c r="T749" s="4"/>
      <c r="U749" s="4"/>
    </row>
    <row r="750" spans="4:21" ht="12.7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4"/>
      <c r="Q750" s="4"/>
      <c r="R750" s="4"/>
      <c r="S750" s="4"/>
      <c r="T750" s="4"/>
      <c r="U750" s="4"/>
    </row>
    <row r="751" spans="4:21" ht="12.7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4"/>
      <c r="Q751" s="4"/>
      <c r="R751" s="4"/>
      <c r="S751" s="4"/>
      <c r="T751" s="4"/>
      <c r="U751" s="4"/>
    </row>
    <row r="752" spans="4:21" ht="12.7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4"/>
      <c r="Q752" s="4"/>
      <c r="R752" s="4"/>
      <c r="S752" s="4"/>
      <c r="T752" s="4"/>
      <c r="U752" s="4"/>
    </row>
    <row r="753" spans="4:21" ht="12.7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4"/>
      <c r="Q753" s="4"/>
      <c r="R753" s="4"/>
      <c r="S753" s="4"/>
      <c r="T753" s="4"/>
      <c r="U753" s="4"/>
    </row>
    <row r="754" spans="4:21" ht="12.7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4"/>
      <c r="Q754" s="4"/>
      <c r="R754" s="4"/>
      <c r="S754" s="4"/>
      <c r="T754" s="4"/>
      <c r="U754" s="4"/>
    </row>
    <row r="755" spans="4:21" ht="12.7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4"/>
      <c r="Q755" s="4"/>
      <c r="R755" s="4"/>
      <c r="S755" s="4"/>
      <c r="T755" s="4"/>
      <c r="U755" s="4"/>
    </row>
    <row r="756" spans="4:21" ht="12.7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4"/>
      <c r="Q756" s="4"/>
      <c r="R756" s="4"/>
      <c r="S756" s="4"/>
      <c r="T756" s="4"/>
      <c r="U756" s="4"/>
    </row>
    <row r="757" spans="4:21" ht="12.7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4"/>
      <c r="Q757" s="4"/>
      <c r="R757" s="4"/>
      <c r="S757" s="4"/>
      <c r="T757" s="4"/>
      <c r="U757" s="4"/>
    </row>
    <row r="758" spans="4:21" ht="12.7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4"/>
      <c r="Q758" s="4"/>
      <c r="R758" s="4"/>
      <c r="S758" s="4"/>
      <c r="T758" s="4"/>
      <c r="U758" s="4"/>
    </row>
    <row r="759" spans="4:21" ht="12.7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4"/>
      <c r="Q759" s="4"/>
      <c r="R759" s="4"/>
      <c r="S759" s="4"/>
      <c r="T759" s="4"/>
      <c r="U759" s="4"/>
    </row>
    <row r="760" spans="4:21" ht="12.7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4"/>
      <c r="Q760" s="4"/>
      <c r="R760" s="4"/>
      <c r="S760" s="4"/>
      <c r="T760" s="4"/>
      <c r="U760" s="4"/>
    </row>
    <row r="761" spans="4:21" ht="12.7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4"/>
      <c r="Q761" s="4"/>
      <c r="R761" s="4"/>
      <c r="S761" s="4"/>
      <c r="T761" s="4"/>
      <c r="U761" s="4"/>
    </row>
    <row r="762" spans="4:21" ht="12.7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4"/>
      <c r="Q762" s="4"/>
      <c r="R762" s="4"/>
      <c r="S762" s="4"/>
      <c r="T762" s="4"/>
      <c r="U762" s="4"/>
    </row>
    <row r="763" spans="4:21" ht="12.7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4"/>
      <c r="Q763" s="4"/>
      <c r="R763" s="4"/>
      <c r="S763" s="4"/>
      <c r="T763" s="4"/>
      <c r="U763" s="4"/>
    </row>
    <row r="764" spans="4:21" ht="12.7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4"/>
      <c r="Q764" s="4"/>
      <c r="R764" s="4"/>
      <c r="S764" s="4"/>
      <c r="T764" s="4"/>
      <c r="U764" s="4"/>
    </row>
    <row r="765" spans="4:21" ht="12.7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4"/>
      <c r="Q765" s="4"/>
      <c r="R765" s="4"/>
      <c r="S765" s="4"/>
      <c r="T765" s="4"/>
      <c r="U765" s="4"/>
    </row>
    <row r="766" spans="4:21" ht="12.7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4"/>
      <c r="Q766" s="4"/>
      <c r="R766" s="4"/>
      <c r="S766" s="4"/>
      <c r="T766" s="4"/>
      <c r="U766" s="4"/>
    </row>
    <row r="767" spans="4:21" ht="12.7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4"/>
      <c r="Q767" s="4"/>
      <c r="R767" s="4"/>
      <c r="S767" s="4"/>
      <c r="T767" s="4"/>
      <c r="U767" s="4"/>
    </row>
    <row r="768" spans="4:21" ht="12.7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4"/>
      <c r="Q768" s="4"/>
      <c r="R768" s="4"/>
      <c r="S768" s="4"/>
      <c r="T768" s="4"/>
      <c r="U768" s="4"/>
    </row>
    <row r="769" spans="4:21" ht="12.7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4"/>
      <c r="Q769" s="4"/>
      <c r="R769" s="4"/>
      <c r="S769" s="4"/>
      <c r="T769" s="4"/>
      <c r="U769" s="4"/>
    </row>
    <row r="770" spans="4:21" ht="12.7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4"/>
      <c r="Q770" s="4"/>
      <c r="R770" s="4"/>
      <c r="S770" s="4"/>
      <c r="T770" s="4"/>
      <c r="U770" s="4"/>
    </row>
    <row r="771" spans="4:21" ht="12.7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4"/>
      <c r="Q771" s="4"/>
      <c r="R771" s="4"/>
      <c r="S771" s="4"/>
      <c r="T771" s="4"/>
      <c r="U771" s="4"/>
    </row>
    <row r="772" spans="4:21" ht="12.7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4"/>
      <c r="Q772" s="4"/>
      <c r="R772" s="4"/>
      <c r="S772" s="4"/>
      <c r="T772" s="4"/>
      <c r="U772" s="4"/>
    </row>
    <row r="773" spans="4:21" ht="12.7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4"/>
      <c r="Q773" s="4"/>
      <c r="R773" s="4"/>
      <c r="S773" s="4"/>
      <c r="T773" s="4"/>
      <c r="U773" s="4"/>
    </row>
    <row r="774" spans="4:21" ht="12.7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4"/>
      <c r="Q774" s="4"/>
      <c r="R774" s="4"/>
      <c r="S774" s="4"/>
      <c r="T774" s="4"/>
      <c r="U774" s="4"/>
    </row>
    <row r="775" spans="4:21" ht="12.7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4"/>
      <c r="Q775" s="4"/>
      <c r="R775" s="4"/>
      <c r="S775" s="4"/>
      <c r="T775" s="4"/>
      <c r="U775" s="4"/>
    </row>
    <row r="776" spans="4:21" ht="12.7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4"/>
      <c r="Q776" s="4"/>
      <c r="R776" s="4"/>
      <c r="S776" s="4"/>
      <c r="T776" s="4"/>
      <c r="U776" s="4"/>
    </row>
    <row r="777" spans="4:21" ht="12.7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4"/>
      <c r="Q777" s="4"/>
      <c r="R777" s="4"/>
      <c r="S777" s="4"/>
      <c r="T777" s="4"/>
      <c r="U777" s="4"/>
    </row>
    <row r="778" spans="4:21" ht="12.7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4"/>
      <c r="Q778" s="4"/>
      <c r="R778" s="4"/>
      <c r="S778" s="4"/>
      <c r="T778" s="4"/>
      <c r="U778" s="4"/>
    </row>
    <row r="779" spans="4:21" ht="12.7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4"/>
      <c r="Q779" s="4"/>
      <c r="R779" s="4"/>
      <c r="S779" s="4"/>
      <c r="T779" s="4"/>
      <c r="U779" s="4"/>
    </row>
    <row r="780" spans="4:21" ht="12.7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4"/>
      <c r="Q780" s="4"/>
      <c r="R780" s="4"/>
      <c r="S780" s="4"/>
      <c r="T780" s="4"/>
      <c r="U780" s="4"/>
    </row>
    <row r="781" spans="4:21" ht="12.7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4"/>
      <c r="Q781" s="4"/>
      <c r="R781" s="4"/>
      <c r="S781" s="4"/>
      <c r="T781" s="4"/>
      <c r="U781" s="4"/>
    </row>
    <row r="782" spans="4:21" ht="12.7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4"/>
      <c r="Q782" s="4"/>
      <c r="R782" s="4"/>
      <c r="S782" s="4"/>
      <c r="T782" s="4"/>
      <c r="U782" s="4"/>
    </row>
    <row r="783" spans="4:21" ht="12.7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4"/>
      <c r="Q783" s="4"/>
      <c r="R783" s="4"/>
      <c r="S783" s="4"/>
      <c r="T783" s="4"/>
      <c r="U783" s="4"/>
    </row>
    <row r="784" spans="4:21" ht="12.7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4"/>
      <c r="Q784" s="4"/>
      <c r="R784" s="4"/>
      <c r="S784" s="4"/>
      <c r="T784" s="4"/>
      <c r="U784" s="4"/>
    </row>
    <row r="785" spans="4:21" ht="12.7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4"/>
      <c r="Q785" s="4"/>
      <c r="R785" s="4"/>
      <c r="S785" s="4"/>
      <c r="T785" s="4"/>
      <c r="U785" s="4"/>
    </row>
    <row r="786" spans="4:21" ht="12.7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4"/>
      <c r="Q786" s="4"/>
      <c r="R786" s="4"/>
      <c r="S786" s="4"/>
      <c r="T786" s="4"/>
      <c r="U786" s="4"/>
    </row>
    <row r="787" spans="4:21" ht="12.7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4"/>
      <c r="Q787" s="4"/>
      <c r="R787" s="4"/>
      <c r="S787" s="4"/>
      <c r="T787" s="4"/>
      <c r="U787" s="4"/>
    </row>
    <row r="788" spans="4:21" ht="12.7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4"/>
      <c r="Q788" s="4"/>
      <c r="R788" s="4"/>
      <c r="S788" s="4"/>
      <c r="T788" s="4"/>
      <c r="U788" s="4"/>
    </row>
    <row r="789" spans="4:21" ht="12.7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4"/>
      <c r="Q789" s="4"/>
      <c r="R789" s="4"/>
      <c r="S789" s="4"/>
      <c r="T789" s="4"/>
      <c r="U789" s="4"/>
    </row>
    <row r="790" spans="4:21" ht="12.7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4"/>
      <c r="Q790" s="4"/>
      <c r="R790" s="4"/>
      <c r="S790" s="4"/>
      <c r="T790" s="4"/>
      <c r="U790" s="4"/>
    </row>
    <row r="791" spans="4:21" ht="12.7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4"/>
      <c r="Q791" s="4"/>
      <c r="R791" s="4"/>
      <c r="S791" s="4"/>
      <c r="T791" s="4"/>
      <c r="U791" s="4"/>
    </row>
    <row r="792" spans="4:21" ht="12.7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4"/>
      <c r="Q792" s="4"/>
      <c r="R792" s="4"/>
      <c r="S792" s="4"/>
      <c r="T792" s="4"/>
      <c r="U792" s="4"/>
    </row>
    <row r="793" spans="4:21" ht="12.7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4"/>
      <c r="Q793" s="4"/>
      <c r="R793" s="4"/>
      <c r="S793" s="4"/>
      <c r="T793" s="4"/>
      <c r="U793" s="4"/>
    </row>
    <row r="794" spans="4:21" ht="12.7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4"/>
      <c r="Q794" s="4"/>
      <c r="R794" s="4"/>
      <c r="S794" s="4"/>
      <c r="T794" s="4"/>
      <c r="U794" s="4"/>
    </row>
    <row r="795" spans="4:21" ht="12.7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4"/>
      <c r="Q795" s="4"/>
      <c r="R795" s="4"/>
      <c r="S795" s="4"/>
      <c r="T795" s="4"/>
      <c r="U795" s="4"/>
    </row>
    <row r="796" spans="4:21" ht="12.7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4"/>
      <c r="Q796" s="4"/>
      <c r="R796" s="4"/>
      <c r="S796" s="4"/>
      <c r="T796" s="4"/>
      <c r="U796" s="4"/>
    </row>
    <row r="797" spans="4:21" ht="12.7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4"/>
      <c r="Q797" s="4"/>
      <c r="R797" s="4"/>
      <c r="S797" s="4"/>
      <c r="T797" s="4"/>
      <c r="U797" s="4"/>
    </row>
    <row r="798" spans="4:21" ht="12.7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4"/>
      <c r="Q798" s="4"/>
      <c r="R798" s="4"/>
      <c r="S798" s="4"/>
      <c r="T798" s="4"/>
      <c r="U798" s="4"/>
    </row>
    <row r="799" spans="4:21" ht="12.7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4"/>
      <c r="Q799" s="4"/>
      <c r="R799" s="4"/>
      <c r="S799" s="4"/>
      <c r="T799" s="4"/>
      <c r="U799" s="4"/>
    </row>
    <row r="800" spans="4:21" ht="12.7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4"/>
      <c r="Q800" s="4"/>
      <c r="R800" s="4"/>
      <c r="S800" s="4"/>
      <c r="T800" s="4"/>
      <c r="U800" s="4"/>
    </row>
    <row r="801" spans="4:21" ht="12.7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4"/>
      <c r="Q801" s="4"/>
      <c r="R801" s="4"/>
      <c r="S801" s="4"/>
      <c r="T801" s="4"/>
      <c r="U801" s="4"/>
    </row>
    <row r="802" spans="4:21" ht="12.7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4"/>
      <c r="Q802" s="4"/>
      <c r="R802" s="4"/>
      <c r="S802" s="4"/>
      <c r="T802" s="4"/>
      <c r="U802" s="4"/>
    </row>
    <row r="803" spans="4:21" ht="12.7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4"/>
      <c r="Q803" s="4"/>
      <c r="R803" s="4"/>
      <c r="S803" s="4"/>
      <c r="T803" s="4"/>
      <c r="U803" s="4"/>
    </row>
    <row r="804" spans="4:21" ht="12.7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4"/>
      <c r="Q804" s="4"/>
      <c r="R804" s="4"/>
      <c r="S804" s="4"/>
      <c r="T804" s="4"/>
      <c r="U804" s="4"/>
    </row>
    <row r="805" spans="4:21" ht="12.7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4"/>
      <c r="Q805" s="4"/>
      <c r="R805" s="4"/>
      <c r="S805" s="4"/>
      <c r="T805" s="4"/>
      <c r="U805" s="4"/>
    </row>
    <row r="806" spans="4:21" ht="12.7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4"/>
      <c r="Q806" s="4"/>
      <c r="R806" s="4"/>
      <c r="S806" s="4"/>
      <c r="T806" s="4"/>
      <c r="U806" s="4"/>
    </row>
    <row r="807" spans="4:21" ht="12.7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4"/>
      <c r="Q807" s="4"/>
      <c r="R807" s="4"/>
      <c r="S807" s="4"/>
      <c r="T807" s="4"/>
      <c r="U807" s="4"/>
    </row>
    <row r="808" spans="4:21" ht="12.7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4"/>
      <c r="Q808" s="4"/>
      <c r="R808" s="4"/>
      <c r="S808" s="4"/>
      <c r="T808" s="4"/>
      <c r="U808" s="4"/>
    </row>
    <row r="809" spans="4:21" ht="12.7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4"/>
      <c r="Q809" s="4"/>
      <c r="R809" s="4"/>
      <c r="S809" s="4"/>
      <c r="T809" s="4"/>
      <c r="U809" s="4"/>
    </row>
    <row r="810" spans="4:21" ht="12.7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4"/>
      <c r="Q810" s="4"/>
      <c r="R810" s="4"/>
      <c r="S810" s="4"/>
      <c r="T810" s="4"/>
      <c r="U810" s="4"/>
    </row>
    <row r="811" spans="4:21" ht="12.7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4"/>
      <c r="Q811" s="4"/>
      <c r="R811" s="4"/>
      <c r="S811" s="4"/>
      <c r="T811" s="4"/>
      <c r="U811" s="4"/>
    </row>
    <row r="812" spans="4:21" ht="12.7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4"/>
      <c r="Q812" s="4"/>
      <c r="R812" s="4"/>
      <c r="S812" s="4"/>
      <c r="T812" s="4"/>
      <c r="U812" s="4"/>
    </row>
    <row r="813" spans="4:21" ht="12.7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4"/>
      <c r="Q813" s="4"/>
      <c r="R813" s="4"/>
      <c r="S813" s="4"/>
      <c r="T813" s="4"/>
      <c r="U813" s="4"/>
    </row>
    <row r="814" spans="4:21" ht="12.7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4"/>
      <c r="Q814" s="4"/>
      <c r="R814" s="4"/>
      <c r="S814" s="4"/>
      <c r="T814" s="4"/>
      <c r="U814" s="4"/>
    </row>
    <row r="815" spans="4:21" ht="12.7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4"/>
      <c r="Q815" s="4"/>
      <c r="R815" s="4"/>
      <c r="S815" s="4"/>
      <c r="T815" s="4"/>
      <c r="U815" s="4"/>
    </row>
    <row r="816" spans="4:21" ht="12.7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4"/>
      <c r="Q816" s="4"/>
      <c r="R816" s="4"/>
      <c r="S816" s="4"/>
      <c r="T816" s="4"/>
      <c r="U816" s="4"/>
    </row>
    <row r="817" spans="4:21" ht="12.7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4"/>
      <c r="Q817" s="4"/>
      <c r="R817" s="4"/>
      <c r="S817" s="4"/>
      <c r="T817" s="4"/>
      <c r="U817" s="4"/>
    </row>
    <row r="818" spans="4:21" ht="12.7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4"/>
      <c r="Q818" s="4"/>
      <c r="R818" s="4"/>
      <c r="S818" s="4"/>
      <c r="T818" s="4"/>
      <c r="U818" s="4"/>
    </row>
    <row r="819" spans="4:21" ht="12.7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4"/>
      <c r="Q819" s="4"/>
      <c r="R819" s="4"/>
      <c r="S819" s="4"/>
      <c r="T819" s="4"/>
      <c r="U819" s="4"/>
    </row>
    <row r="820" spans="4:21" ht="12.7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4"/>
      <c r="Q820" s="4"/>
      <c r="R820" s="4"/>
      <c r="S820" s="4"/>
      <c r="T820" s="4"/>
      <c r="U820" s="4"/>
    </row>
    <row r="821" spans="4:21" ht="12.7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4"/>
      <c r="Q821" s="4"/>
      <c r="R821" s="4"/>
      <c r="S821" s="4"/>
      <c r="T821" s="4"/>
      <c r="U821" s="4"/>
    </row>
    <row r="822" spans="4:21" ht="12.7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4"/>
      <c r="Q822" s="4"/>
      <c r="R822" s="4"/>
      <c r="S822" s="4"/>
      <c r="T822" s="4"/>
      <c r="U822" s="4"/>
    </row>
    <row r="823" spans="4:21" ht="12.7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4"/>
      <c r="Q823" s="4"/>
      <c r="R823" s="4"/>
      <c r="S823" s="4"/>
      <c r="T823" s="4"/>
      <c r="U823" s="4"/>
    </row>
    <row r="824" spans="4:21" ht="12.7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4"/>
      <c r="Q824" s="4"/>
      <c r="R824" s="4"/>
      <c r="S824" s="4"/>
      <c r="T824" s="4"/>
      <c r="U824" s="4"/>
    </row>
    <row r="825" spans="4:21" ht="12.7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4"/>
      <c r="Q825" s="4"/>
      <c r="R825" s="4"/>
      <c r="S825" s="4"/>
      <c r="T825" s="4"/>
      <c r="U825" s="4"/>
    </row>
    <row r="826" spans="4:21" ht="12.7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4"/>
      <c r="Q826" s="4"/>
      <c r="R826" s="4"/>
      <c r="S826" s="4"/>
      <c r="T826" s="4"/>
      <c r="U826" s="4"/>
    </row>
    <row r="827" spans="4:21" ht="12.7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4"/>
      <c r="Q827" s="4"/>
      <c r="R827" s="4"/>
      <c r="S827" s="4"/>
      <c r="T827" s="4"/>
      <c r="U827" s="4"/>
    </row>
    <row r="828" spans="4:21" ht="12.7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4"/>
      <c r="Q828" s="4"/>
      <c r="R828" s="4"/>
      <c r="S828" s="4"/>
      <c r="T828" s="4"/>
      <c r="U828" s="4"/>
    </row>
    <row r="829" spans="4:21" ht="12.7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4"/>
      <c r="Q829" s="4"/>
      <c r="R829" s="4"/>
      <c r="S829" s="4"/>
      <c r="T829" s="4"/>
      <c r="U829" s="4"/>
    </row>
    <row r="830" spans="4:21" ht="12.7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4"/>
      <c r="Q830" s="4"/>
      <c r="R830" s="4"/>
      <c r="S830" s="4"/>
      <c r="T830" s="4"/>
      <c r="U830" s="4"/>
    </row>
    <row r="831" spans="4:21" ht="12.7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4"/>
      <c r="Q831" s="4"/>
      <c r="R831" s="4"/>
      <c r="S831" s="4"/>
      <c r="T831" s="4"/>
      <c r="U831" s="4"/>
    </row>
    <row r="832" spans="4:21" ht="12.7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4"/>
      <c r="Q832" s="4"/>
      <c r="R832" s="4"/>
      <c r="S832" s="4"/>
      <c r="T832" s="4"/>
      <c r="U832" s="4"/>
    </row>
    <row r="833" spans="4:21" ht="12.7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4"/>
      <c r="Q833" s="4"/>
      <c r="R833" s="4"/>
      <c r="S833" s="4"/>
      <c r="T833" s="4"/>
      <c r="U833" s="4"/>
    </row>
    <row r="834" spans="4:21" ht="12.7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4"/>
      <c r="Q834" s="4"/>
      <c r="R834" s="4"/>
      <c r="S834" s="4"/>
      <c r="T834" s="4"/>
      <c r="U834" s="4"/>
    </row>
    <row r="835" spans="4:21" ht="12.7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4"/>
      <c r="Q835" s="4"/>
      <c r="R835" s="4"/>
      <c r="S835" s="4"/>
      <c r="T835" s="4"/>
      <c r="U835" s="4"/>
    </row>
    <row r="836" spans="4:21" ht="12.7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4"/>
      <c r="Q836" s="4"/>
      <c r="R836" s="4"/>
      <c r="S836" s="4"/>
      <c r="T836" s="4"/>
      <c r="U836" s="4"/>
    </row>
    <row r="837" spans="4:21" ht="12.7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4"/>
      <c r="Q837" s="4"/>
      <c r="R837" s="4"/>
      <c r="S837" s="4"/>
      <c r="T837" s="4"/>
      <c r="U837" s="4"/>
    </row>
    <row r="838" spans="4:21" ht="12.7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4"/>
      <c r="Q838" s="4"/>
      <c r="R838" s="4"/>
      <c r="S838" s="4"/>
      <c r="T838" s="4"/>
      <c r="U838" s="4"/>
    </row>
    <row r="839" spans="4:21" ht="12.7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4"/>
      <c r="Q839" s="4"/>
      <c r="R839" s="4"/>
      <c r="S839" s="4"/>
      <c r="T839" s="4"/>
      <c r="U839" s="4"/>
    </row>
    <row r="840" spans="4:21" ht="12.7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4"/>
      <c r="Q840" s="4"/>
      <c r="R840" s="4"/>
      <c r="S840" s="4"/>
      <c r="T840" s="4"/>
      <c r="U840" s="4"/>
    </row>
    <row r="841" spans="4:21" ht="12.7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4"/>
      <c r="Q841" s="4"/>
      <c r="R841" s="4"/>
      <c r="S841" s="4"/>
      <c r="T841" s="4"/>
      <c r="U841" s="4"/>
    </row>
    <row r="842" spans="4:21" ht="12.7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4"/>
      <c r="Q842" s="4"/>
      <c r="R842" s="4"/>
      <c r="S842" s="4"/>
      <c r="T842" s="4"/>
      <c r="U842" s="4"/>
    </row>
    <row r="843" spans="4:21" ht="12.7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4"/>
      <c r="Q843" s="4"/>
      <c r="R843" s="4"/>
      <c r="S843" s="4"/>
      <c r="T843" s="4"/>
      <c r="U843" s="4"/>
    </row>
    <row r="844" spans="4:21" ht="12.7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4"/>
      <c r="Q844" s="4"/>
      <c r="R844" s="4"/>
      <c r="S844" s="4"/>
      <c r="T844" s="4"/>
      <c r="U844" s="4"/>
    </row>
    <row r="845" spans="4:21" ht="12.7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4"/>
      <c r="Q845" s="4"/>
      <c r="R845" s="4"/>
      <c r="S845" s="4"/>
      <c r="T845" s="4"/>
      <c r="U845" s="4"/>
    </row>
    <row r="846" spans="4:21" ht="12.7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4"/>
      <c r="Q846" s="4"/>
      <c r="R846" s="4"/>
      <c r="S846" s="4"/>
      <c r="T846" s="4"/>
      <c r="U846" s="4"/>
    </row>
    <row r="847" spans="4:21" ht="12.7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4"/>
      <c r="Q847" s="4"/>
      <c r="R847" s="4"/>
      <c r="S847" s="4"/>
      <c r="T847" s="4"/>
      <c r="U847" s="4"/>
    </row>
    <row r="848" spans="4:21" ht="12.7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4"/>
      <c r="Q848" s="4"/>
      <c r="R848" s="4"/>
      <c r="S848" s="4"/>
      <c r="T848" s="4"/>
      <c r="U848" s="4"/>
    </row>
    <row r="849" spans="4:21" ht="12.7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4"/>
      <c r="Q849" s="4"/>
      <c r="R849" s="4"/>
      <c r="S849" s="4"/>
      <c r="T849" s="4"/>
      <c r="U849" s="4"/>
    </row>
    <row r="850" spans="4:21" ht="12.7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4"/>
      <c r="Q850" s="4"/>
      <c r="R850" s="4"/>
      <c r="S850" s="4"/>
      <c r="T850" s="4"/>
      <c r="U850" s="4"/>
    </row>
    <row r="851" spans="4:21" ht="12.75"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4"/>
      <c r="Q851" s="4"/>
      <c r="R851" s="4"/>
      <c r="S851" s="4"/>
      <c r="T851" s="4"/>
      <c r="U851" s="4"/>
    </row>
    <row r="852" spans="4:21" ht="12.75"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4"/>
      <c r="Q852" s="4"/>
      <c r="R852" s="4"/>
      <c r="S852" s="4"/>
      <c r="T852" s="4"/>
      <c r="U852" s="4"/>
    </row>
    <row r="853" spans="4:21" ht="12.75"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4"/>
      <c r="Q853" s="4"/>
      <c r="R853" s="4"/>
      <c r="S853" s="4"/>
      <c r="T853" s="4"/>
      <c r="U853" s="4"/>
    </row>
    <row r="854" spans="4:21" ht="12.75"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4"/>
      <c r="Q854" s="4"/>
      <c r="R854" s="4"/>
      <c r="S854" s="4"/>
      <c r="T854" s="4"/>
      <c r="U854" s="4"/>
    </row>
    <row r="855" spans="4:21" ht="12.75"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4"/>
      <c r="Q855" s="4"/>
      <c r="R855" s="4"/>
      <c r="S855" s="4"/>
      <c r="T855" s="4"/>
      <c r="U855" s="4"/>
    </row>
    <row r="856" spans="4:21" ht="12.75"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4"/>
      <c r="Q856" s="4"/>
      <c r="R856" s="4"/>
      <c r="S856" s="4"/>
      <c r="T856" s="4"/>
      <c r="U856" s="4"/>
    </row>
    <row r="857" spans="4:21" ht="12.75"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4"/>
      <c r="Q857" s="4"/>
      <c r="R857" s="4"/>
      <c r="S857" s="4"/>
      <c r="T857" s="4"/>
      <c r="U857" s="4"/>
    </row>
    <row r="858" spans="4:21" ht="12.75"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4"/>
      <c r="Q858" s="4"/>
      <c r="R858" s="4"/>
      <c r="S858" s="4"/>
      <c r="T858" s="4"/>
      <c r="U858" s="4"/>
    </row>
    <row r="859" spans="4:21" ht="12.75"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4"/>
      <c r="Q859" s="4"/>
      <c r="R859" s="4"/>
      <c r="S859" s="4"/>
      <c r="T859" s="4"/>
      <c r="U859" s="4"/>
    </row>
    <row r="860" spans="4:21" ht="12.75"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4"/>
      <c r="Q860" s="4"/>
      <c r="R860" s="4"/>
      <c r="S860" s="4"/>
      <c r="T860" s="4"/>
      <c r="U860" s="4"/>
    </row>
    <row r="861" spans="4:21" ht="12.75"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4"/>
      <c r="Q861" s="4"/>
      <c r="R861" s="4"/>
      <c r="S861" s="4"/>
      <c r="T861" s="4"/>
      <c r="U861" s="4"/>
    </row>
    <row r="862" spans="4:21" ht="12.75"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4"/>
      <c r="Q862" s="4"/>
      <c r="R862" s="4"/>
      <c r="S862" s="4"/>
      <c r="T862" s="4"/>
      <c r="U862" s="4"/>
    </row>
    <row r="863" spans="4:21" ht="12.75"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4"/>
      <c r="Q863" s="4"/>
      <c r="R863" s="4"/>
      <c r="S863" s="4"/>
      <c r="T863" s="4"/>
      <c r="U863" s="4"/>
    </row>
    <row r="864" spans="4:21" ht="12.75"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4"/>
      <c r="Q864" s="4"/>
      <c r="R864" s="4"/>
      <c r="S864" s="4"/>
      <c r="T864" s="4"/>
      <c r="U864" s="4"/>
    </row>
    <row r="865" spans="4:21" ht="12.75"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4"/>
      <c r="Q865" s="4"/>
      <c r="R865" s="4"/>
      <c r="S865" s="4"/>
      <c r="T865" s="4"/>
      <c r="U865" s="4"/>
    </row>
    <row r="866" spans="4:21" ht="12.75"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4"/>
      <c r="Q866" s="4"/>
      <c r="R866" s="4"/>
      <c r="S866" s="4"/>
      <c r="T866" s="4"/>
      <c r="U866" s="4"/>
    </row>
    <row r="867" spans="4:21" ht="12.75"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4"/>
      <c r="Q867" s="4"/>
      <c r="R867" s="4"/>
      <c r="S867" s="4"/>
      <c r="T867" s="4"/>
      <c r="U867" s="4"/>
    </row>
    <row r="868" spans="4:21" ht="12.75"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4"/>
      <c r="Q868" s="4"/>
      <c r="R868" s="4"/>
      <c r="S868" s="4"/>
      <c r="T868" s="4"/>
      <c r="U868" s="4"/>
    </row>
    <row r="869" spans="4:21" ht="12.75"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4"/>
      <c r="Q869" s="4"/>
      <c r="R869" s="4"/>
      <c r="S869" s="4"/>
      <c r="T869" s="4"/>
      <c r="U869" s="4"/>
    </row>
    <row r="870" spans="4:21" ht="12.75"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4"/>
      <c r="Q870" s="4"/>
      <c r="R870" s="4"/>
      <c r="S870" s="4"/>
      <c r="T870" s="4"/>
      <c r="U870" s="4"/>
    </row>
    <row r="871" spans="4:21" ht="12.75"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4"/>
      <c r="Q871" s="4"/>
      <c r="R871" s="4"/>
      <c r="S871" s="4"/>
      <c r="T871" s="4"/>
      <c r="U871" s="4"/>
    </row>
    <row r="872" spans="4:21" ht="12.75"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4"/>
      <c r="Q872" s="4"/>
      <c r="R872" s="4"/>
      <c r="S872" s="4"/>
      <c r="T872" s="4"/>
      <c r="U872" s="4"/>
    </row>
    <row r="873" spans="4:21" ht="12.75"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4"/>
      <c r="Q873" s="4"/>
      <c r="R873" s="4"/>
      <c r="S873" s="4"/>
      <c r="T873" s="4"/>
      <c r="U873" s="4"/>
    </row>
    <row r="874" spans="4:21" ht="12.75"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4"/>
      <c r="Q874" s="4"/>
      <c r="R874" s="4"/>
      <c r="S874" s="4"/>
      <c r="T874" s="4"/>
      <c r="U874" s="4"/>
    </row>
    <row r="875" spans="4:21" ht="12.75"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4"/>
      <c r="Q875" s="4"/>
      <c r="R875" s="4"/>
      <c r="S875" s="4"/>
      <c r="T875" s="4"/>
      <c r="U875" s="4"/>
    </row>
    <row r="876" spans="4:21" ht="12.75"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4"/>
      <c r="Q876" s="4"/>
      <c r="R876" s="4"/>
      <c r="S876" s="4"/>
      <c r="T876" s="4"/>
      <c r="U876" s="4"/>
    </row>
    <row r="877" spans="4:21" ht="12.75"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4"/>
      <c r="Q877" s="4"/>
      <c r="R877" s="4"/>
      <c r="S877" s="4"/>
      <c r="T877" s="4"/>
      <c r="U877" s="4"/>
    </row>
  </sheetData>
  <sheetProtection/>
  <mergeCells count="24">
    <mergeCell ref="A8:A11"/>
    <mergeCell ref="B8:B11"/>
    <mergeCell ref="A7:O7"/>
    <mergeCell ref="A4:B4"/>
    <mergeCell ref="A5:B5"/>
    <mergeCell ref="A6:B6"/>
    <mergeCell ref="L10:M10"/>
    <mergeCell ref="F10:G10"/>
    <mergeCell ref="D10:E10"/>
    <mergeCell ref="D9:G9"/>
    <mergeCell ref="J10:K10"/>
    <mergeCell ref="H9:O9"/>
    <mergeCell ref="D8:O8"/>
    <mergeCell ref="H10:I10"/>
    <mergeCell ref="C8:C11"/>
    <mergeCell ref="N10:O10"/>
    <mergeCell ref="A2:B2"/>
    <mergeCell ref="A3:B3"/>
    <mergeCell ref="C1:O1"/>
    <mergeCell ref="C2:O2"/>
    <mergeCell ref="C3:O3"/>
    <mergeCell ref="C6:O6"/>
    <mergeCell ref="C4:O4"/>
    <mergeCell ref="C5:O5"/>
  </mergeCells>
  <printOptions/>
  <pageMargins left="0.51" right="0.35" top="0.39" bottom="0.41" header="0.24" footer="0.3"/>
  <pageSetup fitToHeight="1" fitToWidth="1" horizontalDpi="600" verticalDpi="600" orientation="landscape" paperSize="9" scale="63" r:id="rId1"/>
  <rowBreaks count="1" manualBreakCount="1">
    <brk id="7" max="16" man="1"/>
  </rowBreaks>
  <colBreaks count="1" manualBreakCount="1">
    <brk id="1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O44" sqref="O44"/>
    </sheetView>
  </sheetViews>
  <sheetFormatPr defaultColWidth="9.140625" defaultRowHeight="15"/>
  <cols>
    <col min="1" max="2" width="9.140625" style="179" customWidth="1"/>
    <col min="3" max="3" width="23.8515625" style="179" customWidth="1"/>
    <col min="4" max="6" width="12.8515625" style="179" customWidth="1"/>
    <col min="7" max="9" width="12.7109375" style="179" customWidth="1"/>
    <col min="10" max="16384" width="9.140625" style="179" customWidth="1"/>
  </cols>
  <sheetData>
    <row r="1" spans="1:9" ht="15" customHeight="1">
      <c r="A1" s="60" t="s">
        <v>54</v>
      </c>
      <c r="B1" s="59" t="s">
        <v>192</v>
      </c>
      <c r="C1" s="58" t="s">
        <v>191</v>
      </c>
      <c r="D1" s="58"/>
      <c r="E1" s="58"/>
      <c r="F1" s="58"/>
      <c r="G1" s="58"/>
      <c r="H1" s="58"/>
      <c r="I1" s="58"/>
    </row>
    <row r="2" spans="1:9" ht="17.25" customHeight="1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</row>
    <row r="3" spans="1:9" ht="12.75">
      <c r="A3" s="45" t="s">
        <v>51</v>
      </c>
      <c r="B3" s="45"/>
      <c r="C3" s="56">
        <f>'1. SP-OL'!C3</f>
        <v>0</v>
      </c>
      <c r="D3" s="55"/>
      <c r="E3" s="55"/>
      <c r="F3" s="55"/>
      <c r="G3" s="55"/>
      <c r="H3" s="55"/>
      <c r="I3" s="55"/>
    </row>
    <row r="4" spans="1:9" ht="12.75">
      <c r="A4" s="45" t="s">
        <v>50</v>
      </c>
      <c r="B4" s="45"/>
      <c r="C4" s="56">
        <f>'1. SP-OL'!C4</f>
        <v>0</v>
      </c>
      <c r="D4" s="55"/>
      <c r="E4" s="55"/>
      <c r="F4" s="55"/>
      <c r="G4" s="55"/>
      <c r="H4" s="55"/>
      <c r="I4" s="55"/>
    </row>
    <row r="5" spans="1:9" ht="16.5" customHeight="1">
      <c r="A5" s="53" t="s">
        <v>49</v>
      </c>
      <c r="B5" s="53"/>
      <c r="C5" s="51"/>
      <c r="D5" s="50"/>
      <c r="E5" s="50"/>
      <c r="F5" s="50"/>
      <c r="G5" s="50"/>
      <c r="H5" s="50"/>
      <c r="I5" s="50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27" customHeight="1">
      <c r="A7" s="198" t="s">
        <v>47</v>
      </c>
      <c r="B7" s="198" t="s">
        <v>37</v>
      </c>
      <c r="C7" s="194" t="s">
        <v>36</v>
      </c>
      <c r="D7" s="197" t="s">
        <v>190</v>
      </c>
      <c r="E7" s="196"/>
      <c r="F7" s="195"/>
      <c r="G7" s="194" t="s">
        <v>189</v>
      </c>
      <c r="H7" s="194" t="s">
        <v>188</v>
      </c>
      <c r="I7" s="194" t="s">
        <v>81</v>
      </c>
    </row>
    <row r="8" spans="1:9" ht="29.25" customHeight="1">
      <c r="A8" s="193"/>
      <c r="B8" s="193"/>
      <c r="C8" s="191"/>
      <c r="D8" s="192" t="s">
        <v>187</v>
      </c>
      <c r="E8" s="192" t="s">
        <v>186</v>
      </c>
      <c r="F8" s="192" t="s">
        <v>81</v>
      </c>
      <c r="G8" s="191"/>
      <c r="H8" s="191"/>
      <c r="I8" s="191"/>
    </row>
    <row r="9" spans="1:9" ht="12.75">
      <c r="A9" s="190">
        <v>1</v>
      </c>
      <c r="B9" s="190">
        <v>2</v>
      </c>
      <c r="C9" s="190">
        <v>3</v>
      </c>
      <c r="D9" s="190">
        <v>4</v>
      </c>
      <c r="E9" s="190">
        <v>5</v>
      </c>
      <c r="F9" s="190" t="s">
        <v>185</v>
      </c>
      <c r="G9" s="190">
        <v>7</v>
      </c>
      <c r="H9" s="190">
        <v>8</v>
      </c>
      <c r="I9" s="190" t="s">
        <v>184</v>
      </c>
    </row>
    <row r="10" spans="1:9" ht="19.5" customHeight="1">
      <c r="A10" s="188">
        <v>1</v>
      </c>
      <c r="B10" s="189"/>
      <c r="C10" s="186" t="s">
        <v>183</v>
      </c>
      <c r="D10" s="184"/>
      <c r="E10" s="184"/>
      <c r="F10" s="184">
        <f>SUM(D10:E10)</f>
        <v>0</v>
      </c>
      <c r="G10" s="184"/>
      <c r="H10" s="184"/>
      <c r="I10" s="184">
        <f>+SUM(F10:H10)</f>
        <v>0</v>
      </c>
    </row>
    <row r="11" spans="1:9" ht="19.5" customHeight="1">
      <c r="A11" s="188">
        <v>2</v>
      </c>
      <c r="B11" s="187"/>
      <c r="C11" s="186" t="s">
        <v>182</v>
      </c>
      <c r="D11" s="185"/>
      <c r="E11" s="185"/>
      <c r="F11" s="184">
        <f>SUM(D11:E11)</f>
        <v>0</v>
      </c>
      <c r="G11" s="185"/>
      <c r="H11" s="185"/>
      <c r="I11" s="184">
        <f>+SUM(F11:H11)</f>
        <v>0</v>
      </c>
    </row>
    <row r="12" spans="1:9" ht="19.5" customHeight="1">
      <c r="A12" s="188">
        <v>3</v>
      </c>
      <c r="B12" s="187"/>
      <c r="C12" s="186" t="s">
        <v>181</v>
      </c>
      <c r="D12" s="185"/>
      <c r="E12" s="185"/>
      <c r="F12" s="184">
        <f>SUM(D12:E12)</f>
        <v>0</v>
      </c>
      <c r="G12" s="185"/>
      <c r="H12" s="185"/>
      <c r="I12" s="184">
        <f>+SUM(F12:H12)</f>
        <v>0</v>
      </c>
    </row>
    <row r="13" spans="1:9" ht="12.75">
      <c r="A13" s="183">
        <v>4</v>
      </c>
      <c r="B13" s="182" t="s">
        <v>180</v>
      </c>
      <c r="C13" s="181" t="s">
        <v>81</v>
      </c>
      <c r="D13" s="181">
        <f>SUM(D10:D12)</f>
        <v>0</v>
      </c>
      <c r="E13" s="181">
        <f>SUM(E10:E12)</f>
        <v>0</v>
      </c>
      <c r="F13" s="180">
        <f>SUM(F10:F12)</f>
        <v>0</v>
      </c>
      <c r="G13" s="180">
        <f>SUM(G10:G12)</f>
        <v>0</v>
      </c>
      <c r="H13" s="180">
        <f>SUM(H10:H12)</f>
        <v>0</v>
      </c>
      <c r="I13" s="180">
        <f>+SUM(F13:H13)</f>
        <v>0</v>
      </c>
    </row>
  </sheetData>
  <sheetProtection/>
  <mergeCells count="17">
    <mergeCell ref="H7:H8"/>
    <mergeCell ref="I7:I8"/>
    <mergeCell ref="A5:B5"/>
    <mergeCell ref="C5:I5"/>
    <mergeCell ref="A6:I6"/>
    <mergeCell ref="A7:A8"/>
    <mergeCell ref="B7:B8"/>
    <mergeCell ref="C7:C8"/>
    <mergeCell ref="D7:F7"/>
    <mergeCell ref="G7:G8"/>
    <mergeCell ref="C1:I1"/>
    <mergeCell ref="A2:B2"/>
    <mergeCell ref="C2:I2"/>
    <mergeCell ref="A3:B3"/>
    <mergeCell ref="C3:I3"/>
    <mergeCell ref="A4:B4"/>
    <mergeCell ref="C4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O44" sqref="O44"/>
    </sheetView>
  </sheetViews>
  <sheetFormatPr defaultColWidth="9.140625" defaultRowHeight="15"/>
  <cols>
    <col min="1" max="2" width="9.140625" style="179" customWidth="1"/>
    <col min="3" max="3" width="37.140625" style="179" customWidth="1"/>
    <col min="4" max="4" width="9.140625" style="179" customWidth="1"/>
    <col min="5" max="6" width="11.57421875" style="179" customWidth="1"/>
    <col min="7" max="7" width="9.140625" style="179" customWidth="1"/>
    <col min="8" max="9" width="11.57421875" style="179" customWidth="1"/>
    <col min="10" max="10" width="9.140625" style="179" customWidth="1"/>
    <col min="11" max="12" width="11.57421875" style="179" customWidth="1"/>
    <col min="13" max="16384" width="9.140625" style="179" customWidth="1"/>
  </cols>
  <sheetData>
    <row r="1" spans="1:12" ht="12.75" customHeight="1">
      <c r="A1" s="60" t="s">
        <v>54</v>
      </c>
      <c r="B1" s="59" t="s">
        <v>198</v>
      </c>
      <c r="C1" s="58" t="s">
        <v>197</v>
      </c>
      <c r="D1" s="58"/>
      <c r="E1" s="58"/>
      <c r="F1" s="58"/>
      <c r="G1" s="58"/>
      <c r="H1" s="58"/>
      <c r="I1" s="58"/>
      <c r="J1" s="58"/>
      <c r="K1" s="58"/>
      <c r="L1" s="58"/>
    </row>
    <row r="2" spans="1:12" ht="16.5" customHeight="1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3" t="s">
        <v>49</v>
      </c>
      <c r="B5" s="53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12" ht="21" customHeight="1">
      <c r="A7" s="198" t="s">
        <v>47</v>
      </c>
      <c r="B7" s="198" t="s">
        <v>37</v>
      </c>
      <c r="C7" s="212" t="s">
        <v>36</v>
      </c>
      <c r="D7" s="215" t="s">
        <v>196</v>
      </c>
      <c r="E7" s="214"/>
      <c r="F7" s="213"/>
      <c r="G7" s="215" t="s">
        <v>195</v>
      </c>
      <c r="H7" s="214"/>
      <c r="I7" s="213"/>
      <c r="J7" s="215" t="s">
        <v>81</v>
      </c>
      <c r="K7" s="214"/>
      <c r="L7" s="213"/>
    </row>
    <row r="8" spans="1:12" ht="28.5" customHeight="1">
      <c r="A8" s="193"/>
      <c r="B8" s="193"/>
      <c r="C8" s="212" t="s">
        <v>36</v>
      </c>
      <c r="D8" s="211" t="s">
        <v>58</v>
      </c>
      <c r="E8" s="209" t="s">
        <v>194</v>
      </c>
      <c r="F8" s="209" t="s">
        <v>193</v>
      </c>
      <c r="G8" s="210" t="s">
        <v>58</v>
      </c>
      <c r="H8" s="209" t="s">
        <v>194</v>
      </c>
      <c r="I8" s="209" t="s">
        <v>193</v>
      </c>
      <c r="J8" s="210" t="s">
        <v>58</v>
      </c>
      <c r="K8" s="209" t="s">
        <v>194</v>
      </c>
      <c r="L8" s="209" t="s">
        <v>193</v>
      </c>
    </row>
    <row r="9" spans="1:12" ht="12.75">
      <c r="A9" s="190">
        <v>1</v>
      </c>
      <c r="B9" s="190">
        <v>2</v>
      </c>
      <c r="C9" s="190">
        <v>3</v>
      </c>
      <c r="D9" s="190">
        <v>4</v>
      </c>
      <c r="E9" s="208">
        <v>5</v>
      </c>
      <c r="F9" s="208">
        <v>6</v>
      </c>
      <c r="G9" s="208">
        <v>7</v>
      </c>
      <c r="H9" s="208">
        <v>8</v>
      </c>
      <c r="I9" s="208">
        <v>9</v>
      </c>
      <c r="J9" s="208">
        <v>10</v>
      </c>
      <c r="K9" s="208">
        <v>11</v>
      </c>
      <c r="L9" s="208">
        <v>12</v>
      </c>
    </row>
    <row r="10" spans="1:12" ht="23.25" customHeight="1">
      <c r="A10" s="188">
        <v>1</v>
      </c>
      <c r="B10" s="188"/>
      <c r="C10" s="202" t="s">
        <v>31</v>
      </c>
      <c r="D10" s="200"/>
      <c r="E10" s="184"/>
      <c r="F10" s="184"/>
      <c r="G10" s="200"/>
      <c r="H10" s="184"/>
      <c r="I10" s="184"/>
      <c r="J10" s="200">
        <f>+D10+G10</f>
        <v>0</v>
      </c>
      <c r="K10" s="184">
        <f>+E10+H10</f>
        <v>0</v>
      </c>
      <c r="L10" s="184">
        <f>+F10+I10</f>
        <v>0</v>
      </c>
    </row>
    <row r="11" spans="1:12" ht="23.25" customHeight="1">
      <c r="A11" s="188">
        <v>2</v>
      </c>
      <c r="B11" s="187"/>
      <c r="C11" s="202" t="s">
        <v>30</v>
      </c>
      <c r="D11" s="201"/>
      <c r="E11" s="185"/>
      <c r="F11" s="185"/>
      <c r="G11" s="201"/>
      <c r="H11" s="185"/>
      <c r="I11" s="185"/>
      <c r="J11" s="200">
        <f>+D11+G11</f>
        <v>0</v>
      </c>
      <c r="K11" s="184">
        <f>+E11+H11</f>
        <v>0</v>
      </c>
      <c r="L11" s="184">
        <f>+F11+I11</f>
        <v>0</v>
      </c>
    </row>
    <row r="12" spans="1:12" ht="23.25" customHeight="1">
      <c r="A12" s="188">
        <v>3</v>
      </c>
      <c r="B12" s="187"/>
      <c r="C12" s="202" t="s">
        <v>29</v>
      </c>
      <c r="D12" s="201"/>
      <c r="E12" s="185"/>
      <c r="F12" s="185"/>
      <c r="G12" s="201"/>
      <c r="H12" s="185"/>
      <c r="I12" s="185"/>
      <c r="J12" s="200">
        <f>+D12+G12</f>
        <v>0</v>
      </c>
      <c r="K12" s="184">
        <f>+E12+H12</f>
        <v>0</v>
      </c>
      <c r="L12" s="184">
        <f>+F12+I12</f>
        <v>0</v>
      </c>
    </row>
    <row r="13" spans="1:12" ht="23.25" customHeight="1">
      <c r="A13" s="188">
        <v>4</v>
      </c>
      <c r="B13" s="187"/>
      <c r="C13" s="207" t="s">
        <v>28</v>
      </c>
      <c r="D13" s="204"/>
      <c r="E13" s="203"/>
      <c r="F13" s="203"/>
      <c r="G13" s="204"/>
      <c r="H13" s="203"/>
      <c r="I13" s="203"/>
      <c r="J13" s="200">
        <f>+D13+G13</f>
        <v>0</v>
      </c>
      <c r="K13" s="184">
        <f>+E13+H13</f>
        <v>0</v>
      </c>
      <c r="L13" s="184">
        <f>+F13+I13</f>
        <v>0</v>
      </c>
    </row>
    <row r="14" spans="1:12" ht="23.25" customHeight="1">
      <c r="A14" s="188">
        <v>5</v>
      </c>
      <c r="B14" s="206"/>
      <c r="C14" s="207" t="s">
        <v>27</v>
      </c>
      <c r="D14" s="204"/>
      <c r="E14" s="203"/>
      <c r="F14" s="203"/>
      <c r="G14" s="204"/>
      <c r="H14" s="203"/>
      <c r="I14" s="203"/>
      <c r="J14" s="200">
        <f>+D14+G14</f>
        <v>0</v>
      </c>
      <c r="K14" s="184">
        <f>+E14+H14</f>
        <v>0</v>
      </c>
      <c r="L14" s="184">
        <f>+F14+I14</f>
        <v>0</v>
      </c>
    </row>
    <row r="15" spans="1:12" ht="23.25" customHeight="1">
      <c r="A15" s="188">
        <v>6</v>
      </c>
      <c r="B15" s="206"/>
      <c r="C15" s="205" t="s">
        <v>26</v>
      </c>
      <c r="D15" s="204"/>
      <c r="E15" s="203"/>
      <c r="F15" s="203"/>
      <c r="G15" s="204"/>
      <c r="H15" s="203"/>
      <c r="I15" s="203"/>
      <c r="J15" s="200">
        <f>+D15+G15</f>
        <v>0</v>
      </c>
      <c r="K15" s="184">
        <f>+E15+H15</f>
        <v>0</v>
      </c>
      <c r="L15" s="184">
        <f>+F15+I15</f>
        <v>0</v>
      </c>
    </row>
    <row r="16" spans="1:12" ht="23.25" customHeight="1">
      <c r="A16" s="188">
        <v>7</v>
      </c>
      <c r="B16" s="187"/>
      <c r="C16" s="202" t="s">
        <v>25</v>
      </c>
      <c r="D16" s="201"/>
      <c r="E16" s="185"/>
      <c r="F16" s="185"/>
      <c r="G16" s="201"/>
      <c r="H16" s="185"/>
      <c r="I16" s="185"/>
      <c r="J16" s="200">
        <f>+D16+G16</f>
        <v>0</v>
      </c>
      <c r="K16" s="184">
        <f>+E16+H16</f>
        <v>0</v>
      </c>
      <c r="L16" s="184">
        <f>+F16+I16</f>
        <v>0</v>
      </c>
    </row>
    <row r="17" spans="1:12" ht="23.25" customHeight="1">
      <c r="A17" s="183">
        <v>8</v>
      </c>
      <c r="B17" s="182" t="s">
        <v>143</v>
      </c>
      <c r="C17" s="181" t="s">
        <v>81</v>
      </c>
      <c r="D17" s="199">
        <f>SUM(D10:D16)</f>
        <v>0</v>
      </c>
      <c r="E17" s="181">
        <f>SUM(E10:E16)</f>
        <v>0</v>
      </c>
      <c r="F17" s="181">
        <f>SUM(F10:F16)</f>
        <v>0</v>
      </c>
      <c r="G17" s="199">
        <f>SUM(G10:G16)</f>
        <v>0</v>
      </c>
      <c r="H17" s="181">
        <f>SUM(H10:H16)</f>
        <v>0</v>
      </c>
      <c r="I17" s="181">
        <f>SUM(I10:I16)</f>
        <v>0</v>
      </c>
      <c r="J17" s="199">
        <f>SUM(J10:J16)</f>
        <v>0</v>
      </c>
      <c r="K17" s="181">
        <f>SUM(K10:K16)</f>
        <v>0</v>
      </c>
      <c r="L17" s="181">
        <f>SUM(L10:L16)</f>
        <v>0</v>
      </c>
    </row>
  </sheetData>
  <sheetProtection/>
  <mergeCells count="16">
    <mergeCell ref="J7:L7"/>
    <mergeCell ref="C1:L1"/>
    <mergeCell ref="C2:L2"/>
    <mergeCell ref="C3:L3"/>
    <mergeCell ref="C4:L4"/>
    <mergeCell ref="C5:L5"/>
    <mergeCell ref="A2:B2"/>
    <mergeCell ref="A3:B3"/>
    <mergeCell ref="A4:B4"/>
    <mergeCell ref="A5:B5"/>
    <mergeCell ref="A6:I6"/>
    <mergeCell ref="A7:A8"/>
    <mergeCell ref="B7:B8"/>
    <mergeCell ref="C7:C8"/>
    <mergeCell ref="D7:F7"/>
    <mergeCell ref="G7:I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O44" sqref="O44"/>
    </sheetView>
  </sheetViews>
  <sheetFormatPr defaultColWidth="9.140625" defaultRowHeight="15"/>
  <cols>
    <col min="1" max="1" width="9.140625" style="179" customWidth="1"/>
    <col min="2" max="2" width="25.421875" style="179" customWidth="1"/>
    <col min="3" max="3" width="25.00390625" style="179" customWidth="1"/>
    <col min="4" max="4" width="29.7109375" style="179" customWidth="1"/>
    <col min="5" max="5" width="12.00390625" style="179" bestFit="1" customWidth="1"/>
    <col min="6" max="6" width="18.421875" style="179" customWidth="1"/>
    <col min="7" max="7" width="17.140625" style="179" customWidth="1"/>
    <col min="8" max="12" width="17.7109375" style="179" customWidth="1"/>
    <col min="13" max="13" width="20.7109375" style="179" customWidth="1"/>
    <col min="14" max="16" width="17.7109375" style="179" customWidth="1"/>
    <col min="17" max="16384" width="9.140625" style="179" customWidth="1"/>
  </cols>
  <sheetData>
    <row r="1" spans="1:12" ht="12.75" customHeight="1">
      <c r="A1" s="60" t="s">
        <v>54</v>
      </c>
      <c r="B1" s="59" t="s">
        <v>217</v>
      </c>
      <c r="C1" s="58" t="s">
        <v>216</v>
      </c>
      <c r="D1" s="58"/>
      <c r="E1" s="58"/>
      <c r="F1" s="58"/>
      <c r="G1" s="58"/>
      <c r="H1" s="58"/>
      <c r="I1" s="58"/>
      <c r="J1" s="58"/>
      <c r="K1" s="58"/>
      <c r="L1" s="58"/>
    </row>
    <row r="2" spans="1:14" ht="38.25" customHeight="1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  <c r="J2" s="58"/>
      <c r="K2" s="58"/>
      <c r="L2" s="58"/>
      <c r="M2" s="250"/>
      <c r="N2" s="250"/>
    </row>
    <row r="3" spans="1:14" ht="12.75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  <c r="I3" s="58"/>
      <c r="J3" s="58"/>
      <c r="K3" s="58"/>
      <c r="L3" s="58"/>
      <c r="M3" s="250"/>
      <c r="N3" s="250"/>
    </row>
    <row r="4" spans="1:14" ht="12.75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  <c r="I4" s="58"/>
      <c r="J4" s="58"/>
      <c r="K4" s="58"/>
      <c r="L4" s="58"/>
      <c r="M4" s="250"/>
      <c r="N4" s="250"/>
    </row>
    <row r="5" spans="1:14" ht="12.75">
      <c r="A5" s="53" t="s">
        <v>49</v>
      </c>
      <c r="B5" s="53"/>
      <c r="C5" s="76"/>
      <c r="D5" s="76"/>
      <c r="E5" s="76"/>
      <c r="F5" s="76"/>
      <c r="G5" s="76"/>
      <c r="H5" s="76"/>
      <c r="I5" s="76"/>
      <c r="J5" s="76"/>
      <c r="K5" s="76"/>
      <c r="L5" s="76"/>
      <c r="M5" s="250"/>
      <c r="N5" s="250"/>
    </row>
    <row r="6" spans="1:14" ht="12.75">
      <c r="A6" s="249"/>
      <c r="B6" s="248"/>
      <c r="C6" s="247"/>
      <c r="D6" s="245"/>
      <c r="E6" s="245"/>
      <c r="F6" s="245"/>
      <c r="G6" s="245"/>
      <c r="H6" s="245"/>
      <c r="I6" s="246"/>
      <c r="J6" s="246"/>
      <c r="K6" s="245"/>
      <c r="L6" s="244"/>
      <c r="M6" s="243"/>
      <c r="N6" s="243"/>
    </row>
    <row r="7" spans="1:16" ht="51">
      <c r="A7" s="240" t="s">
        <v>47</v>
      </c>
      <c r="B7" s="240" t="s">
        <v>36</v>
      </c>
      <c r="C7" s="240" t="s">
        <v>215</v>
      </c>
      <c r="D7" s="240" t="s">
        <v>214</v>
      </c>
      <c r="E7" s="240" t="s">
        <v>51</v>
      </c>
      <c r="F7" s="240" t="s">
        <v>213</v>
      </c>
      <c r="G7" s="240" t="s">
        <v>212</v>
      </c>
      <c r="H7" s="240" t="s">
        <v>211</v>
      </c>
      <c r="I7" s="240" t="s">
        <v>210</v>
      </c>
      <c r="J7" s="242" t="s">
        <v>209</v>
      </c>
      <c r="K7" s="242" t="s">
        <v>208</v>
      </c>
      <c r="L7" s="241" t="s">
        <v>207</v>
      </c>
      <c r="M7" s="240" t="s">
        <v>206</v>
      </c>
      <c r="N7" s="240" t="s">
        <v>205</v>
      </c>
      <c r="O7" s="239" t="s">
        <v>120</v>
      </c>
      <c r="P7" s="239" t="s">
        <v>204</v>
      </c>
    </row>
    <row r="8" spans="1:16" ht="25.5">
      <c r="A8" s="233">
        <v>1</v>
      </c>
      <c r="B8" s="233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  <c r="H8" s="233">
        <v>8</v>
      </c>
      <c r="I8" s="233">
        <v>9</v>
      </c>
      <c r="J8" s="233">
        <v>10</v>
      </c>
      <c r="K8" s="233">
        <v>11</v>
      </c>
      <c r="L8" s="233">
        <v>12</v>
      </c>
      <c r="M8" s="238" t="s">
        <v>203</v>
      </c>
      <c r="N8" s="233">
        <v>14</v>
      </c>
      <c r="O8" s="233">
        <v>15</v>
      </c>
      <c r="P8" s="237" t="s">
        <v>202</v>
      </c>
    </row>
    <row r="9" spans="1:16" ht="12.75">
      <c r="A9" s="229">
        <v>1</v>
      </c>
      <c r="B9" s="228" t="s">
        <v>201</v>
      </c>
      <c r="C9" s="221"/>
      <c r="D9" s="235"/>
      <c r="F9" s="236"/>
      <c r="G9" s="236"/>
      <c r="H9" s="236"/>
      <c r="I9" s="217"/>
      <c r="J9" s="217"/>
      <c r="K9" s="217"/>
      <c r="L9" s="217"/>
      <c r="M9" s="219">
        <f>SUM(F9:L9)</f>
        <v>0</v>
      </c>
      <c r="N9" s="227"/>
      <c r="O9" s="236"/>
      <c r="P9" s="216">
        <f>+M9-O9</f>
        <v>0</v>
      </c>
    </row>
    <row r="10" spans="1:16" ht="12.75">
      <c r="A10" s="225"/>
      <c r="B10" s="224"/>
      <c r="C10" s="233"/>
      <c r="D10" s="235"/>
      <c r="E10" s="234"/>
      <c r="F10" s="217"/>
      <c r="G10" s="217"/>
      <c r="H10" s="217"/>
      <c r="I10" s="217"/>
      <c r="J10" s="217"/>
      <c r="K10" s="217"/>
      <c r="L10" s="217"/>
      <c r="M10" s="219">
        <f>SUM(F10:L10)</f>
        <v>0</v>
      </c>
      <c r="N10" s="218"/>
      <c r="O10" s="217"/>
      <c r="P10" s="216">
        <f>+M10-O10</f>
        <v>0</v>
      </c>
    </row>
    <row r="11" spans="1:16" ht="12.75">
      <c r="A11" s="225"/>
      <c r="B11" s="224"/>
      <c r="C11" s="233"/>
      <c r="D11" s="235"/>
      <c r="E11" s="234"/>
      <c r="F11" s="217"/>
      <c r="G11" s="217"/>
      <c r="H11" s="217"/>
      <c r="I11" s="217"/>
      <c r="J11" s="217"/>
      <c r="K11" s="217"/>
      <c r="L11" s="217"/>
      <c r="M11" s="219">
        <f>SUM(F11:L11)</f>
        <v>0</v>
      </c>
      <c r="N11" s="218"/>
      <c r="O11" s="217"/>
      <c r="P11" s="216">
        <f>+M11-O11</f>
        <v>0</v>
      </c>
    </row>
    <row r="12" spans="1:16" ht="12.75">
      <c r="A12" s="225"/>
      <c r="B12" s="224"/>
      <c r="C12" s="233"/>
      <c r="D12" s="232"/>
      <c r="E12" s="231"/>
      <c r="F12" s="217"/>
      <c r="G12" s="217"/>
      <c r="H12" s="217"/>
      <c r="I12" s="217"/>
      <c r="J12" s="217"/>
      <c r="K12" s="217"/>
      <c r="L12" s="217"/>
      <c r="M12" s="219">
        <f>SUM(F12:L12)</f>
        <v>0</v>
      </c>
      <c r="N12" s="218"/>
      <c r="O12" s="217"/>
      <c r="P12" s="216">
        <f>+M12-O12</f>
        <v>0</v>
      </c>
    </row>
    <row r="13" spans="1:16" ht="12.75">
      <c r="A13" s="225"/>
      <c r="B13" s="224"/>
      <c r="C13" s="221"/>
      <c r="D13" s="232"/>
      <c r="E13" s="231"/>
      <c r="F13" s="217"/>
      <c r="G13" s="217"/>
      <c r="H13" s="217"/>
      <c r="I13" s="217"/>
      <c r="J13" s="217"/>
      <c r="K13" s="217"/>
      <c r="L13" s="217"/>
      <c r="M13" s="219">
        <f>SUM(F13:L13)</f>
        <v>0</v>
      </c>
      <c r="N13" s="218"/>
      <c r="O13" s="217"/>
      <c r="P13" s="216">
        <f>+M13-O13</f>
        <v>0</v>
      </c>
    </row>
    <row r="14" spans="1:16" ht="12.75">
      <c r="A14" s="223"/>
      <c r="B14" s="222"/>
      <c r="C14" s="221"/>
      <c r="D14" s="230"/>
      <c r="E14" s="220"/>
      <c r="F14" s="217"/>
      <c r="G14" s="217"/>
      <c r="H14" s="217"/>
      <c r="I14" s="217"/>
      <c r="J14" s="217"/>
      <c r="K14" s="217"/>
      <c r="L14" s="217"/>
      <c r="M14" s="219">
        <f>SUM(F14:L14)</f>
        <v>0</v>
      </c>
      <c r="N14" s="218"/>
      <c r="O14" s="217"/>
      <c r="P14" s="216">
        <f>+M14-O14</f>
        <v>0</v>
      </c>
    </row>
    <row r="15" spans="1:16" ht="12.75">
      <c r="A15" s="229">
        <v>2</v>
      </c>
      <c r="B15" s="228" t="s">
        <v>200</v>
      </c>
      <c r="C15" s="221"/>
      <c r="D15" s="220"/>
      <c r="E15" s="220"/>
      <c r="F15" s="217"/>
      <c r="G15" s="217"/>
      <c r="H15" s="217"/>
      <c r="I15" s="217"/>
      <c r="J15" s="217"/>
      <c r="K15" s="217"/>
      <c r="L15" s="217"/>
      <c r="M15" s="219">
        <f>SUM(F15:L15)</f>
        <v>0</v>
      </c>
      <c r="N15" s="218"/>
      <c r="O15" s="217"/>
      <c r="P15" s="216">
        <f>+M15-O15</f>
        <v>0</v>
      </c>
    </row>
    <row r="16" spans="1:16" ht="12.75">
      <c r="A16" s="225"/>
      <c r="B16" s="224"/>
      <c r="C16" s="221"/>
      <c r="D16" s="220"/>
      <c r="E16" s="220"/>
      <c r="F16" s="217"/>
      <c r="G16" s="217"/>
      <c r="H16" s="217"/>
      <c r="I16" s="217"/>
      <c r="J16" s="217"/>
      <c r="K16" s="217"/>
      <c r="L16" s="217"/>
      <c r="M16" s="219">
        <f>SUM(F16:L16)</f>
        <v>0</v>
      </c>
      <c r="N16" s="218"/>
      <c r="O16" s="217"/>
      <c r="P16" s="216">
        <f>+M16-O16</f>
        <v>0</v>
      </c>
    </row>
    <row r="17" spans="1:16" ht="12.75">
      <c r="A17" s="225"/>
      <c r="B17" s="224"/>
      <c r="C17" s="221"/>
      <c r="D17" s="220"/>
      <c r="E17" s="220"/>
      <c r="F17" s="217"/>
      <c r="G17" s="217"/>
      <c r="H17" s="217"/>
      <c r="I17" s="217"/>
      <c r="J17" s="217"/>
      <c r="K17" s="217"/>
      <c r="L17" s="217"/>
      <c r="M17" s="219">
        <f>SUM(F17:L17)</f>
        <v>0</v>
      </c>
      <c r="N17" s="218"/>
      <c r="O17" s="217"/>
      <c r="P17" s="216">
        <f>+M17-O17</f>
        <v>0</v>
      </c>
    </row>
    <row r="18" spans="1:16" ht="12.75">
      <c r="A18" s="225"/>
      <c r="B18" s="224"/>
      <c r="C18" s="221"/>
      <c r="D18" s="226"/>
      <c r="E18" s="220"/>
      <c r="F18" s="217"/>
      <c r="G18" s="217"/>
      <c r="H18" s="217"/>
      <c r="I18" s="217"/>
      <c r="J18" s="217"/>
      <c r="K18" s="217"/>
      <c r="L18" s="217"/>
      <c r="M18" s="219">
        <f>SUM(F18:L18)</f>
        <v>0</v>
      </c>
      <c r="N18" s="218"/>
      <c r="O18" s="217"/>
      <c r="P18" s="216">
        <f>+M18-O18</f>
        <v>0</v>
      </c>
    </row>
    <row r="19" spans="1:16" ht="12.75">
      <c r="A19" s="225"/>
      <c r="B19" s="224"/>
      <c r="C19" s="221"/>
      <c r="D19" s="226"/>
      <c r="E19" s="220"/>
      <c r="F19" s="217"/>
      <c r="G19" s="217"/>
      <c r="H19" s="217"/>
      <c r="I19" s="217"/>
      <c r="J19" s="217"/>
      <c r="K19" s="217"/>
      <c r="L19" s="217"/>
      <c r="M19" s="219">
        <f>SUM(F19:L19)</f>
        <v>0</v>
      </c>
      <c r="N19" s="218"/>
      <c r="O19" s="217"/>
      <c r="P19" s="216">
        <f>+M19-O19</f>
        <v>0</v>
      </c>
    </row>
    <row r="20" spans="1:16" ht="12.75">
      <c r="A20" s="223"/>
      <c r="B20" s="222"/>
      <c r="C20" s="221"/>
      <c r="D20" s="226"/>
      <c r="E20" s="220"/>
      <c r="F20" s="217"/>
      <c r="G20" s="217"/>
      <c r="H20" s="217"/>
      <c r="I20" s="217"/>
      <c r="J20" s="217"/>
      <c r="K20" s="217"/>
      <c r="L20" s="217"/>
      <c r="M20" s="219">
        <f>SUM(F20:L20)</f>
        <v>0</v>
      </c>
      <c r="N20" s="218"/>
      <c r="O20" s="217"/>
      <c r="P20" s="216">
        <f>+M20-O20</f>
        <v>0</v>
      </c>
    </row>
    <row r="21" spans="1:16" ht="12.75">
      <c r="A21" s="229">
        <v>3</v>
      </c>
      <c r="B21" s="228" t="s">
        <v>199</v>
      </c>
      <c r="C21" s="221"/>
      <c r="D21" s="226"/>
      <c r="E21" s="220"/>
      <c r="F21" s="217"/>
      <c r="G21" s="217"/>
      <c r="H21" s="217"/>
      <c r="I21" s="217"/>
      <c r="J21" s="217"/>
      <c r="K21" s="217"/>
      <c r="L21" s="217"/>
      <c r="M21" s="219">
        <f>SUM(F21:L21)</f>
        <v>0</v>
      </c>
      <c r="N21" s="227"/>
      <c r="O21" s="217"/>
      <c r="P21" s="216">
        <f>+M21-O21</f>
        <v>0</v>
      </c>
    </row>
    <row r="22" spans="1:16" ht="12.75">
      <c r="A22" s="225"/>
      <c r="B22" s="224"/>
      <c r="C22" s="221"/>
      <c r="D22" s="226"/>
      <c r="E22" s="220"/>
      <c r="F22" s="217"/>
      <c r="G22" s="217"/>
      <c r="H22" s="217"/>
      <c r="I22" s="217"/>
      <c r="J22" s="217"/>
      <c r="K22" s="217"/>
      <c r="L22" s="217"/>
      <c r="M22" s="219">
        <f>SUM(F22:L22)</f>
        <v>0</v>
      </c>
      <c r="N22" s="218"/>
      <c r="O22" s="217"/>
      <c r="P22" s="216">
        <f>+M22-O22</f>
        <v>0</v>
      </c>
    </row>
    <row r="23" spans="1:16" ht="12.75">
      <c r="A23" s="225"/>
      <c r="B23" s="224"/>
      <c r="C23" s="221"/>
      <c r="D23" s="226"/>
      <c r="E23" s="220"/>
      <c r="F23" s="217"/>
      <c r="G23" s="217"/>
      <c r="H23" s="217"/>
      <c r="I23" s="217"/>
      <c r="J23" s="217"/>
      <c r="K23" s="217"/>
      <c r="L23" s="217"/>
      <c r="M23" s="219">
        <f>SUM(F23:L23)</f>
        <v>0</v>
      </c>
      <c r="N23" s="218"/>
      <c r="O23" s="217"/>
      <c r="P23" s="216">
        <f>+M23-O23</f>
        <v>0</v>
      </c>
    </row>
    <row r="24" spans="1:16" ht="12.75">
      <c r="A24" s="225"/>
      <c r="B24" s="224"/>
      <c r="C24" s="221"/>
      <c r="D24" s="226"/>
      <c r="E24" s="220"/>
      <c r="F24" s="217"/>
      <c r="G24" s="217"/>
      <c r="H24" s="217"/>
      <c r="I24" s="217"/>
      <c r="J24" s="217"/>
      <c r="K24" s="217"/>
      <c r="L24" s="217"/>
      <c r="M24" s="219">
        <f>SUM(F24:L24)</f>
        <v>0</v>
      </c>
      <c r="N24" s="218"/>
      <c r="O24" s="217"/>
      <c r="P24" s="216">
        <f>+M24-O24</f>
        <v>0</v>
      </c>
    </row>
    <row r="25" spans="1:16" ht="12.75">
      <c r="A25" s="225"/>
      <c r="B25" s="224"/>
      <c r="C25" s="221"/>
      <c r="D25" s="220"/>
      <c r="E25" s="220"/>
      <c r="F25" s="217"/>
      <c r="G25" s="217"/>
      <c r="H25" s="217"/>
      <c r="I25" s="217"/>
      <c r="J25" s="217"/>
      <c r="K25" s="217"/>
      <c r="L25" s="217"/>
      <c r="M25" s="219">
        <f>SUM(F25:L25)</f>
        <v>0</v>
      </c>
      <c r="N25" s="218"/>
      <c r="O25" s="217"/>
      <c r="P25" s="216">
        <f>+M25-O25</f>
        <v>0</v>
      </c>
    </row>
    <row r="26" spans="1:16" ht="12" customHeight="1">
      <c r="A26" s="223"/>
      <c r="B26" s="222"/>
      <c r="C26" s="221"/>
      <c r="D26" s="220"/>
      <c r="E26" s="220"/>
      <c r="F26" s="217"/>
      <c r="G26" s="217"/>
      <c r="H26" s="217"/>
      <c r="I26" s="217"/>
      <c r="J26" s="217"/>
      <c r="K26" s="217"/>
      <c r="L26" s="217"/>
      <c r="M26" s="219">
        <f>SUM(F26:L26)</f>
        <v>0</v>
      </c>
      <c r="N26" s="218"/>
      <c r="O26" s="217"/>
      <c r="P26" s="216">
        <f>+M26-O26</f>
        <v>0</v>
      </c>
    </row>
  </sheetData>
  <sheetProtection/>
  <mergeCells count="17">
    <mergeCell ref="I6:J6"/>
    <mergeCell ref="M6:N6"/>
    <mergeCell ref="C4:L4"/>
    <mergeCell ref="A5:B5"/>
    <mergeCell ref="C5:L5"/>
    <mergeCell ref="A9:A14"/>
    <mergeCell ref="B9:B14"/>
    <mergeCell ref="B21:B26"/>
    <mergeCell ref="A21:A26"/>
    <mergeCell ref="A15:A20"/>
    <mergeCell ref="B15:B20"/>
    <mergeCell ref="C1:L1"/>
    <mergeCell ref="A2:B2"/>
    <mergeCell ref="C2:L2"/>
    <mergeCell ref="A3:B3"/>
    <mergeCell ref="C3:L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O44" sqref="O44"/>
    </sheetView>
  </sheetViews>
  <sheetFormatPr defaultColWidth="9.140625" defaultRowHeight="15"/>
  <cols>
    <col min="1" max="1" width="9.140625" style="179" customWidth="1"/>
    <col min="2" max="2" width="60.8515625" style="179" customWidth="1"/>
    <col min="3" max="4" width="9.140625" style="179" customWidth="1"/>
    <col min="5" max="5" width="11.7109375" style="179" bestFit="1" customWidth="1"/>
    <col min="6" max="6" width="12.8515625" style="179" bestFit="1" customWidth="1"/>
    <col min="7" max="7" width="13.28125" style="179" bestFit="1" customWidth="1"/>
    <col min="8" max="8" width="11.8515625" style="179" bestFit="1" customWidth="1"/>
    <col min="9" max="9" width="13.00390625" style="179" bestFit="1" customWidth="1"/>
    <col min="10" max="10" width="11.00390625" style="179" bestFit="1" customWidth="1"/>
    <col min="11" max="11" width="11.8515625" style="179" bestFit="1" customWidth="1"/>
    <col min="12" max="12" width="9.140625" style="179" customWidth="1"/>
    <col min="13" max="13" width="11.8515625" style="179" bestFit="1" customWidth="1"/>
    <col min="14" max="16384" width="9.140625" style="179" customWidth="1"/>
  </cols>
  <sheetData>
    <row r="1" spans="1:13" ht="12.75">
      <c r="A1" s="60" t="s">
        <v>54</v>
      </c>
      <c r="B1" s="59" t="s">
        <v>233</v>
      </c>
      <c r="C1" s="58" t="s">
        <v>232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2.75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2.75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53" t="s">
        <v>49</v>
      </c>
      <c r="B5" s="53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7" spans="1:13" ht="12.75">
      <c r="A7" s="264" t="s">
        <v>47</v>
      </c>
      <c r="B7" s="264" t="s">
        <v>231</v>
      </c>
      <c r="C7" s="264" t="s">
        <v>230</v>
      </c>
      <c r="D7" s="264" t="s">
        <v>229</v>
      </c>
      <c r="E7" s="264" t="s">
        <v>228</v>
      </c>
      <c r="F7" s="263" t="s">
        <v>227</v>
      </c>
      <c r="G7" s="262"/>
      <c r="H7" s="262"/>
      <c r="I7" s="262"/>
      <c r="J7" s="262"/>
      <c r="K7" s="262"/>
      <c r="L7" s="262"/>
      <c r="M7" s="261"/>
    </row>
    <row r="8" spans="1:13" ht="12.75">
      <c r="A8" s="260"/>
      <c r="B8" s="260"/>
      <c r="C8" s="260"/>
      <c r="D8" s="260"/>
      <c r="E8" s="260"/>
      <c r="F8" s="258" t="s">
        <v>226</v>
      </c>
      <c r="G8" s="258" t="s">
        <v>225</v>
      </c>
      <c r="H8" s="258" t="s">
        <v>224</v>
      </c>
      <c r="I8" s="258" t="s">
        <v>223</v>
      </c>
      <c r="J8" s="258" t="s">
        <v>73</v>
      </c>
      <c r="K8" s="258"/>
      <c r="L8" s="258"/>
      <c r="M8" s="258"/>
    </row>
    <row r="9" spans="1:13" ht="33.75">
      <c r="A9" s="259"/>
      <c r="B9" s="259"/>
      <c r="C9" s="259"/>
      <c r="D9" s="259"/>
      <c r="E9" s="259"/>
      <c r="F9" s="258"/>
      <c r="G9" s="258"/>
      <c r="H9" s="258"/>
      <c r="I9" s="258"/>
      <c r="J9" s="257" t="s">
        <v>222</v>
      </c>
      <c r="K9" s="257" t="s">
        <v>221</v>
      </c>
      <c r="L9" s="257" t="s">
        <v>220</v>
      </c>
      <c r="M9" s="256" t="s">
        <v>219</v>
      </c>
    </row>
    <row r="10" spans="1:13" ht="12.75">
      <c r="A10" s="255">
        <v>1</v>
      </c>
      <c r="B10" s="255">
        <v>2</v>
      </c>
      <c r="C10" s="255">
        <v>3</v>
      </c>
      <c r="D10" s="255">
        <v>4</v>
      </c>
      <c r="E10" s="255">
        <v>5</v>
      </c>
      <c r="F10" s="255">
        <v>6</v>
      </c>
      <c r="G10" s="255">
        <v>7</v>
      </c>
      <c r="H10" s="255">
        <v>8</v>
      </c>
      <c r="I10" s="255">
        <v>9</v>
      </c>
      <c r="J10" s="255">
        <v>10</v>
      </c>
      <c r="K10" s="255">
        <v>11</v>
      </c>
      <c r="L10" s="255">
        <v>12</v>
      </c>
      <c r="M10" s="255" t="s">
        <v>218</v>
      </c>
    </row>
    <row r="11" spans="1:13" ht="18.75" customHeight="1">
      <c r="A11" s="254">
        <v>1</v>
      </c>
      <c r="B11" s="254"/>
      <c r="C11" s="254"/>
      <c r="D11" s="254"/>
      <c r="E11" s="253"/>
      <c r="F11" s="252"/>
      <c r="G11" s="252"/>
      <c r="H11" s="252"/>
      <c r="I11" s="252"/>
      <c r="J11" s="252"/>
      <c r="K11" s="252"/>
      <c r="L11" s="252"/>
      <c r="M11" s="251">
        <f>J11+K11+L11</f>
        <v>0</v>
      </c>
    </row>
    <row r="12" spans="1:13" ht="18.75" customHeight="1">
      <c r="A12" s="254">
        <v>2</v>
      </c>
      <c r="B12" s="254"/>
      <c r="C12" s="254"/>
      <c r="D12" s="254"/>
      <c r="E12" s="253"/>
      <c r="F12" s="252"/>
      <c r="G12" s="252"/>
      <c r="H12" s="252"/>
      <c r="I12" s="252"/>
      <c r="J12" s="252"/>
      <c r="K12" s="252"/>
      <c r="L12" s="252"/>
      <c r="M12" s="251">
        <f>J12+K12+L12</f>
        <v>0</v>
      </c>
    </row>
    <row r="13" spans="1:13" ht="18.75" customHeight="1">
      <c r="A13" s="254">
        <v>3</v>
      </c>
      <c r="B13" s="254"/>
      <c r="C13" s="254"/>
      <c r="D13" s="254"/>
      <c r="E13" s="253"/>
      <c r="F13" s="252"/>
      <c r="G13" s="252"/>
      <c r="H13" s="252"/>
      <c r="I13" s="252"/>
      <c r="J13" s="252"/>
      <c r="K13" s="252"/>
      <c r="L13" s="252"/>
      <c r="M13" s="251">
        <f>J13+K13+L13</f>
        <v>0</v>
      </c>
    </row>
    <row r="14" spans="1:13" ht="18.75" customHeight="1">
      <c r="A14" s="254">
        <v>4</v>
      </c>
      <c r="B14" s="254"/>
      <c r="C14" s="254"/>
      <c r="D14" s="254"/>
      <c r="E14" s="253"/>
      <c r="F14" s="252"/>
      <c r="G14" s="252"/>
      <c r="H14" s="252"/>
      <c r="I14" s="252"/>
      <c r="J14" s="252"/>
      <c r="K14" s="252"/>
      <c r="L14" s="252"/>
      <c r="M14" s="251">
        <f>J14+K14+L14</f>
        <v>0</v>
      </c>
    </row>
    <row r="15" spans="1:13" ht="18.75" customHeight="1">
      <c r="A15" s="254">
        <v>5</v>
      </c>
      <c r="B15" s="254"/>
      <c r="C15" s="254"/>
      <c r="D15" s="254"/>
      <c r="E15" s="253"/>
      <c r="F15" s="252"/>
      <c r="G15" s="252"/>
      <c r="H15" s="252"/>
      <c r="I15" s="252"/>
      <c r="J15" s="252"/>
      <c r="K15" s="252"/>
      <c r="L15" s="252"/>
      <c r="M15" s="251">
        <f>J15+K15+L15</f>
        <v>0</v>
      </c>
    </row>
    <row r="16" spans="1:13" ht="18.75" customHeight="1">
      <c r="A16" s="254">
        <v>6</v>
      </c>
      <c r="B16" s="254"/>
      <c r="C16" s="254"/>
      <c r="D16" s="254"/>
      <c r="E16" s="253"/>
      <c r="F16" s="252"/>
      <c r="G16" s="252"/>
      <c r="H16" s="252"/>
      <c r="I16" s="252"/>
      <c r="J16" s="252"/>
      <c r="K16" s="252"/>
      <c r="L16" s="252"/>
      <c r="M16" s="251">
        <f>J16+K16+L16</f>
        <v>0</v>
      </c>
    </row>
    <row r="17" spans="1:13" ht="18.75" customHeight="1">
      <c r="A17" s="254">
        <v>7</v>
      </c>
      <c r="B17" s="254"/>
      <c r="C17" s="254"/>
      <c r="D17" s="254"/>
      <c r="E17" s="253"/>
      <c r="F17" s="252"/>
      <c r="G17" s="252"/>
      <c r="H17" s="252"/>
      <c r="I17" s="252"/>
      <c r="J17" s="252"/>
      <c r="K17" s="252"/>
      <c r="L17" s="252"/>
      <c r="M17" s="251">
        <f>J17+K17+L17</f>
        <v>0</v>
      </c>
    </row>
  </sheetData>
  <sheetProtection/>
  <mergeCells count="20">
    <mergeCell ref="I8:I9"/>
    <mergeCell ref="C1:M1"/>
    <mergeCell ref="A2:B2"/>
    <mergeCell ref="C2:M2"/>
    <mergeCell ref="A3:B3"/>
    <mergeCell ref="C3:M3"/>
    <mergeCell ref="A4:B4"/>
    <mergeCell ref="C4:M4"/>
    <mergeCell ref="J8:M8"/>
    <mergeCell ref="A7:A9"/>
    <mergeCell ref="A5:B5"/>
    <mergeCell ref="C5:M5"/>
    <mergeCell ref="B7:B9"/>
    <mergeCell ref="C7:C9"/>
    <mergeCell ref="D7:D9"/>
    <mergeCell ref="E7:E9"/>
    <mergeCell ref="F7:M7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O44" sqref="O44"/>
    </sheetView>
  </sheetViews>
  <sheetFormatPr defaultColWidth="9.140625" defaultRowHeight="15"/>
  <cols>
    <col min="1" max="2" width="9.140625" style="179" customWidth="1"/>
    <col min="3" max="3" width="23.7109375" style="179" customWidth="1"/>
    <col min="4" max="4" width="13.00390625" style="179" customWidth="1"/>
    <col min="5" max="13" width="10.7109375" style="179" customWidth="1"/>
    <col min="14" max="14" width="12.7109375" style="179" customWidth="1"/>
    <col min="15" max="17" width="10.7109375" style="179" customWidth="1"/>
    <col min="18" max="16384" width="9.140625" style="179" customWidth="1"/>
  </cols>
  <sheetData>
    <row r="1" spans="1:12" ht="12.75">
      <c r="A1" s="60" t="s">
        <v>54</v>
      </c>
      <c r="B1" s="59" t="s">
        <v>245</v>
      </c>
      <c r="C1" s="58" t="s">
        <v>244</v>
      </c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  <c r="I4" s="58"/>
      <c r="J4" s="58"/>
      <c r="K4" s="58"/>
      <c r="L4" s="58"/>
    </row>
    <row r="5" spans="1:12" ht="12.75">
      <c r="A5" s="53" t="s">
        <v>49</v>
      </c>
      <c r="B5" s="53"/>
      <c r="C5" s="76"/>
      <c r="D5" s="76"/>
      <c r="E5" s="76"/>
      <c r="F5" s="76"/>
      <c r="G5" s="76"/>
      <c r="H5" s="76"/>
      <c r="I5" s="76"/>
      <c r="J5" s="76"/>
      <c r="K5" s="76"/>
      <c r="L5" s="76"/>
    </row>
    <row r="7" spans="1:17" ht="27.75" customHeight="1">
      <c r="A7" s="281" t="s">
        <v>47</v>
      </c>
      <c r="B7" s="280" t="s">
        <v>37</v>
      </c>
      <c r="C7" s="279" t="s">
        <v>36</v>
      </c>
      <c r="D7" s="278" t="s">
        <v>243</v>
      </c>
      <c r="E7" s="277"/>
      <c r="F7" s="278" t="s">
        <v>242</v>
      </c>
      <c r="G7" s="277"/>
      <c r="H7" s="278" t="s">
        <v>241</v>
      </c>
      <c r="I7" s="277"/>
      <c r="J7" s="278" t="s">
        <v>240</v>
      </c>
      <c r="K7" s="277"/>
      <c r="L7" s="278" t="s">
        <v>239</v>
      </c>
      <c r="M7" s="277"/>
      <c r="N7" s="278" t="s">
        <v>121</v>
      </c>
      <c r="O7" s="277"/>
      <c r="P7" s="278" t="s">
        <v>238</v>
      </c>
      <c r="Q7" s="277"/>
    </row>
    <row r="8" spans="1:17" ht="33" customHeight="1">
      <c r="A8" s="276"/>
      <c r="B8" s="275"/>
      <c r="C8" s="274"/>
      <c r="D8" s="257" t="s">
        <v>237</v>
      </c>
      <c r="E8" s="257" t="s">
        <v>39</v>
      </c>
      <c r="F8" s="257" t="s">
        <v>237</v>
      </c>
      <c r="G8" s="257" t="s">
        <v>39</v>
      </c>
      <c r="H8" s="257" t="s">
        <v>237</v>
      </c>
      <c r="I8" s="257" t="s">
        <v>39</v>
      </c>
      <c r="J8" s="257" t="s">
        <v>237</v>
      </c>
      <c r="K8" s="257" t="s">
        <v>39</v>
      </c>
      <c r="L8" s="257" t="s">
        <v>237</v>
      </c>
      <c r="M8" s="257" t="s">
        <v>39</v>
      </c>
      <c r="N8" s="257" t="s">
        <v>237</v>
      </c>
      <c r="O8" s="257" t="s">
        <v>39</v>
      </c>
      <c r="P8" s="257" t="s">
        <v>237</v>
      </c>
      <c r="Q8" s="257" t="s">
        <v>39</v>
      </c>
    </row>
    <row r="9" spans="1:17" ht="13.5" customHeight="1">
      <c r="A9" s="273">
        <v>1</v>
      </c>
      <c r="B9" s="273">
        <v>2</v>
      </c>
      <c r="C9" s="273">
        <v>3</v>
      </c>
      <c r="D9" s="272">
        <v>4</v>
      </c>
      <c r="E9" s="272">
        <v>5</v>
      </c>
      <c r="F9" s="272">
        <v>6</v>
      </c>
      <c r="G9" s="272">
        <v>7</v>
      </c>
      <c r="H9" s="272">
        <v>8</v>
      </c>
      <c r="I9" s="272">
        <v>9</v>
      </c>
      <c r="J9" s="272">
        <v>10</v>
      </c>
      <c r="K9" s="272">
        <v>11</v>
      </c>
      <c r="L9" s="272">
        <v>12</v>
      </c>
      <c r="M9" s="272">
        <v>13</v>
      </c>
      <c r="N9" s="272">
        <v>14</v>
      </c>
      <c r="O9" s="272">
        <v>15</v>
      </c>
      <c r="P9" s="272">
        <v>16</v>
      </c>
      <c r="Q9" s="272">
        <v>17</v>
      </c>
    </row>
    <row r="10" spans="1:17" ht="12.75">
      <c r="A10" s="268">
        <v>1</v>
      </c>
      <c r="B10" s="267" t="s">
        <v>33</v>
      </c>
      <c r="C10" s="266" t="s">
        <v>85</v>
      </c>
      <c r="D10" s="265">
        <f>SUM(D11:D17)</f>
        <v>0</v>
      </c>
      <c r="E10" s="265">
        <f>SUM(E11:E17)</f>
        <v>0</v>
      </c>
      <c r="F10" s="265">
        <f>SUM(F11:F17)</f>
        <v>0</v>
      </c>
      <c r="G10" s="265">
        <f>SUM(G11:G17)</f>
        <v>0</v>
      </c>
      <c r="H10" s="265">
        <f>SUM(H11:H17)</f>
        <v>0</v>
      </c>
      <c r="I10" s="265">
        <f>SUM(I11:I17)</f>
        <v>0</v>
      </c>
      <c r="J10" s="265">
        <f>SUM(J11:J17)</f>
        <v>0</v>
      </c>
      <c r="K10" s="265">
        <f>SUM(K11:K17)</f>
        <v>0</v>
      </c>
      <c r="L10" s="265">
        <f>SUM(L11:L17)</f>
        <v>0</v>
      </c>
      <c r="M10" s="265">
        <f>SUM(M11:M17)</f>
        <v>0</v>
      </c>
      <c r="N10" s="265">
        <f>SUM(N11:N17)</f>
        <v>0</v>
      </c>
      <c r="O10" s="265">
        <f>SUM(O11:O17)</f>
        <v>0</v>
      </c>
      <c r="P10" s="265">
        <f>SUM(P11:P17)</f>
        <v>0</v>
      </c>
      <c r="Q10" s="265">
        <f>SUM(Q11:Q17)</f>
        <v>0</v>
      </c>
    </row>
    <row r="11" spans="1:17" ht="12.75">
      <c r="A11" s="270">
        <f>A10+1</f>
        <v>2</v>
      </c>
      <c r="B11" s="269"/>
      <c r="C11" s="254" t="s">
        <v>31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>
        <f>+D11+F11+H11+J11+L11</f>
        <v>0</v>
      </c>
      <c r="O11" s="252">
        <f>+E11+G11+I11+K11+M11</f>
        <v>0</v>
      </c>
      <c r="P11" s="252"/>
      <c r="Q11" s="252"/>
    </row>
    <row r="12" spans="1:17" ht="12.75">
      <c r="A12" s="270">
        <f>A11+1</f>
        <v>3</v>
      </c>
      <c r="B12" s="269"/>
      <c r="C12" s="254" t="s">
        <v>30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>
        <f>+D12+F12+H12+J12+L12</f>
        <v>0</v>
      </c>
      <c r="O12" s="252">
        <f>+E12+G12+I12+K12+M12</f>
        <v>0</v>
      </c>
      <c r="P12" s="252"/>
      <c r="Q12" s="252"/>
    </row>
    <row r="13" spans="1:17" ht="12.75">
      <c r="A13" s="270">
        <f>A12+1</f>
        <v>4</v>
      </c>
      <c r="B13" s="271"/>
      <c r="C13" s="254" t="s">
        <v>29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>
        <f>+D13+F13+H13+J13+L13</f>
        <v>0</v>
      </c>
      <c r="O13" s="252">
        <f>+E13+G13+I13+K13+M13</f>
        <v>0</v>
      </c>
      <c r="P13" s="252"/>
      <c r="Q13" s="252"/>
    </row>
    <row r="14" spans="1:17" ht="12.75">
      <c r="A14" s="270">
        <f>A13+1</f>
        <v>5</v>
      </c>
      <c r="B14" s="269"/>
      <c r="C14" s="254" t="s">
        <v>28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>
        <f>+D14+F14+H14+J14+L14</f>
        <v>0</v>
      </c>
      <c r="O14" s="252">
        <f>+E14+G14+I14+K14+M14</f>
        <v>0</v>
      </c>
      <c r="P14" s="252"/>
      <c r="Q14" s="252"/>
    </row>
    <row r="15" spans="1:17" ht="12.75">
      <c r="A15" s="270">
        <f>A14+1</f>
        <v>6</v>
      </c>
      <c r="B15" s="269"/>
      <c r="C15" s="254" t="s">
        <v>27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>
        <f>+D15+F15+H15+J15+L15</f>
        <v>0</v>
      </c>
      <c r="O15" s="252">
        <f>+E15+G15+I15+K15+M15</f>
        <v>0</v>
      </c>
      <c r="P15" s="252"/>
      <c r="Q15" s="252"/>
    </row>
    <row r="16" spans="1:17" ht="22.5">
      <c r="A16" s="270">
        <f>A15+1</f>
        <v>7</v>
      </c>
      <c r="B16" s="269"/>
      <c r="C16" s="254" t="s">
        <v>26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>
        <f>+D16+F16+H16+J16+L16</f>
        <v>0</v>
      </c>
      <c r="O16" s="252">
        <f>+E16+G16+I16+K16+M16</f>
        <v>0</v>
      </c>
      <c r="P16" s="252"/>
      <c r="Q16" s="252"/>
    </row>
    <row r="17" spans="1:17" ht="12.75">
      <c r="A17" s="270">
        <v>8</v>
      </c>
      <c r="B17" s="269"/>
      <c r="C17" s="254" t="s">
        <v>25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>
        <f>+D17+F17+H17+J17+L17</f>
        <v>0</v>
      </c>
      <c r="O17" s="252">
        <f>+E17+G17+I17+K17+M17</f>
        <v>0</v>
      </c>
      <c r="P17" s="252"/>
      <c r="Q17" s="252"/>
    </row>
    <row r="18" spans="1:17" ht="12.75">
      <c r="A18" s="268">
        <v>9</v>
      </c>
      <c r="B18" s="267" t="s">
        <v>236</v>
      </c>
      <c r="C18" s="266" t="s">
        <v>115</v>
      </c>
      <c r="D18" s="265">
        <f>SUM(D19:D25)</f>
        <v>0</v>
      </c>
      <c r="E18" s="265">
        <f>SUM(E19:E25)</f>
        <v>0</v>
      </c>
      <c r="F18" s="265">
        <f>SUM(F19:F25)</f>
        <v>0</v>
      </c>
      <c r="G18" s="265">
        <f>SUM(G19:G25)</f>
        <v>0</v>
      </c>
      <c r="H18" s="265">
        <f>SUM(H19:H25)</f>
        <v>0</v>
      </c>
      <c r="I18" s="265">
        <f>SUM(I19:I25)</f>
        <v>0</v>
      </c>
      <c r="J18" s="265">
        <f>SUM(J19:J25)</f>
        <v>0</v>
      </c>
      <c r="K18" s="265">
        <f>SUM(K19:K25)</f>
        <v>0</v>
      </c>
      <c r="L18" s="265">
        <f>SUM(L19:L25)</f>
        <v>0</v>
      </c>
      <c r="M18" s="265">
        <f>SUM(M19:M25)</f>
        <v>0</v>
      </c>
      <c r="N18" s="265">
        <f>SUM(N19:N25)</f>
        <v>0</v>
      </c>
      <c r="O18" s="265">
        <f>SUM(O19:O25)</f>
        <v>0</v>
      </c>
      <c r="P18" s="265">
        <f>SUM(P19:P25)</f>
        <v>0</v>
      </c>
      <c r="Q18" s="265">
        <f>SUM(Q19:Q25)</f>
        <v>0</v>
      </c>
    </row>
    <row r="19" spans="1:17" ht="12.75">
      <c r="A19" s="270">
        <f>A18+1</f>
        <v>10</v>
      </c>
      <c r="B19" s="269"/>
      <c r="C19" s="254" t="s">
        <v>31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>
        <f>+D19+F19+H19+J19+L19</f>
        <v>0</v>
      </c>
      <c r="O19" s="252">
        <f>+E19+G19+I19+K19+M19</f>
        <v>0</v>
      </c>
      <c r="P19" s="252"/>
      <c r="Q19" s="252"/>
    </row>
    <row r="20" spans="1:17" ht="12.75">
      <c r="A20" s="270">
        <f>A19+1</f>
        <v>11</v>
      </c>
      <c r="B20" s="269"/>
      <c r="C20" s="254" t="s">
        <v>30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>
        <f>+D20+F20+H20+J20+L20</f>
        <v>0</v>
      </c>
      <c r="O20" s="252">
        <f>+E20+G20+I20+K20+M20</f>
        <v>0</v>
      </c>
      <c r="P20" s="252"/>
      <c r="Q20" s="252"/>
    </row>
    <row r="21" spans="1:17" ht="12.75">
      <c r="A21" s="270">
        <f>A20+1</f>
        <v>12</v>
      </c>
      <c r="B21" s="269"/>
      <c r="C21" s="254" t="s">
        <v>29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>
        <f>+D21+F21+H21+J21+L21</f>
        <v>0</v>
      </c>
      <c r="O21" s="252">
        <f>+E21+G21+I21+K21+M21</f>
        <v>0</v>
      </c>
      <c r="P21" s="252"/>
      <c r="Q21" s="252"/>
    </row>
    <row r="22" spans="1:17" ht="12.75">
      <c r="A22" s="270">
        <f>A21+1</f>
        <v>13</v>
      </c>
      <c r="B22" s="269"/>
      <c r="C22" s="254" t="s">
        <v>28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>
        <f>+D22+F22+H22+J22+L22</f>
        <v>0</v>
      </c>
      <c r="O22" s="252">
        <f>+E22+G22+I22+K22+M22</f>
        <v>0</v>
      </c>
      <c r="P22" s="252"/>
      <c r="Q22" s="252"/>
    </row>
    <row r="23" spans="1:17" ht="12.75">
      <c r="A23" s="270">
        <f>A22+1</f>
        <v>14</v>
      </c>
      <c r="B23" s="269"/>
      <c r="C23" s="254" t="s">
        <v>27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>
        <f>+D23+F23+H23+J23+L23</f>
        <v>0</v>
      </c>
      <c r="O23" s="252">
        <f>+E23+G23+I23+K23+M23</f>
        <v>0</v>
      </c>
      <c r="P23" s="252"/>
      <c r="Q23" s="252"/>
    </row>
    <row r="24" spans="1:17" ht="22.5">
      <c r="A24" s="270">
        <f>A23+1</f>
        <v>15</v>
      </c>
      <c r="B24" s="269"/>
      <c r="C24" s="254" t="s">
        <v>26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>
        <f>+D24+F24+H24+J24+L24</f>
        <v>0</v>
      </c>
      <c r="O24" s="252">
        <f>+E24+G24+I24+K24+M24</f>
        <v>0</v>
      </c>
      <c r="P24" s="252"/>
      <c r="Q24" s="252"/>
    </row>
    <row r="25" spans="1:17" ht="12.75">
      <c r="A25" s="270">
        <v>16</v>
      </c>
      <c r="B25" s="269"/>
      <c r="C25" s="254" t="s">
        <v>25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>
        <f>+D25+F25+H25+J25+L25</f>
        <v>0</v>
      </c>
      <c r="O25" s="252">
        <f>+E25+G25+I25+K25+M25</f>
        <v>0</v>
      </c>
      <c r="P25" s="252"/>
      <c r="Q25" s="252"/>
    </row>
    <row r="26" spans="1:17" ht="12.75">
      <c r="A26" s="268">
        <v>17</v>
      </c>
      <c r="B26" s="267" t="s">
        <v>235</v>
      </c>
      <c r="C26" s="266" t="s">
        <v>112</v>
      </c>
      <c r="D26" s="265">
        <f>SUM(D27:D33)</f>
        <v>0</v>
      </c>
      <c r="E26" s="265">
        <f>SUM(E27:E33)</f>
        <v>0</v>
      </c>
      <c r="F26" s="265">
        <f>SUM(F27:F33)</f>
        <v>0</v>
      </c>
      <c r="G26" s="265">
        <f>SUM(G27:G33)</f>
        <v>0</v>
      </c>
      <c r="H26" s="265">
        <f>SUM(H27:H33)</f>
        <v>0</v>
      </c>
      <c r="I26" s="265">
        <f>SUM(I27:I33)</f>
        <v>0</v>
      </c>
      <c r="J26" s="265">
        <f>SUM(J27:J33)</f>
        <v>0</v>
      </c>
      <c r="K26" s="265">
        <f>SUM(K27:K33)</f>
        <v>0</v>
      </c>
      <c r="L26" s="265">
        <f>SUM(L27:L33)</f>
        <v>0</v>
      </c>
      <c r="M26" s="265">
        <f>SUM(M27:M33)</f>
        <v>0</v>
      </c>
      <c r="N26" s="265">
        <f>SUM(N27:N33)</f>
        <v>0</v>
      </c>
      <c r="O26" s="265">
        <f>SUM(O27:O33)</f>
        <v>0</v>
      </c>
      <c r="P26" s="265">
        <f>SUM(P27:P33)</f>
        <v>0</v>
      </c>
      <c r="Q26" s="265">
        <f>SUM(Q27:Q33)</f>
        <v>0</v>
      </c>
    </row>
    <row r="27" spans="1:17" ht="12.75">
      <c r="A27" s="270">
        <f>A26+1</f>
        <v>18</v>
      </c>
      <c r="B27" s="269"/>
      <c r="C27" s="254" t="s">
        <v>31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>
        <f>+D27+F27+H27+J27+L27</f>
        <v>0</v>
      </c>
      <c r="O27" s="252">
        <f>+E27+G27+I27+K27+M27</f>
        <v>0</v>
      </c>
      <c r="P27" s="252"/>
      <c r="Q27" s="252"/>
    </row>
    <row r="28" spans="1:17" ht="12.75">
      <c r="A28" s="270">
        <f>A27+1</f>
        <v>19</v>
      </c>
      <c r="B28" s="269"/>
      <c r="C28" s="254" t="s">
        <v>30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>
        <f>+D28+F28+H28+J28+L28</f>
        <v>0</v>
      </c>
      <c r="O28" s="252">
        <f>+E28+G28+I28+K28+M28</f>
        <v>0</v>
      </c>
      <c r="P28" s="252"/>
      <c r="Q28" s="252"/>
    </row>
    <row r="29" spans="1:17" ht="12.75">
      <c r="A29" s="270">
        <f>A28+1</f>
        <v>20</v>
      </c>
      <c r="B29" s="269"/>
      <c r="C29" s="254" t="s">
        <v>29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>
        <f>+D29+F29+H29+J29+L29</f>
        <v>0</v>
      </c>
      <c r="O29" s="252">
        <f>+E29+G29+I29+K29+M29</f>
        <v>0</v>
      </c>
      <c r="P29" s="252"/>
      <c r="Q29" s="252"/>
    </row>
    <row r="30" spans="1:17" ht="12.75">
      <c r="A30" s="270">
        <f>A29+1</f>
        <v>21</v>
      </c>
      <c r="B30" s="269"/>
      <c r="C30" s="254" t="s">
        <v>28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>
        <f>+D30+F30+H30+J30+L30</f>
        <v>0</v>
      </c>
      <c r="O30" s="252">
        <f>+E30+G30+I30+K30+M30</f>
        <v>0</v>
      </c>
      <c r="P30" s="252"/>
      <c r="Q30" s="252"/>
    </row>
    <row r="31" spans="1:17" ht="12.75">
      <c r="A31" s="270">
        <f>A30+1</f>
        <v>22</v>
      </c>
      <c r="B31" s="269"/>
      <c r="C31" s="254" t="s">
        <v>27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>
        <f>+D31+F31+H31+J31+L31</f>
        <v>0</v>
      </c>
      <c r="O31" s="252">
        <f>+E31+G31+I31+K31+M31</f>
        <v>0</v>
      </c>
      <c r="P31" s="252"/>
      <c r="Q31" s="252"/>
    </row>
    <row r="32" spans="1:17" ht="22.5">
      <c r="A32" s="270">
        <f>A31+1</f>
        <v>23</v>
      </c>
      <c r="B32" s="269"/>
      <c r="C32" s="254" t="s">
        <v>26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>
        <f>+D32+F32+H32+J32+L32</f>
        <v>0</v>
      </c>
      <c r="O32" s="252">
        <f>+E32+G32+I32+K32+M32</f>
        <v>0</v>
      </c>
      <c r="P32" s="252"/>
      <c r="Q32" s="252"/>
    </row>
    <row r="33" spans="1:17" ht="12.75">
      <c r="A33" s="270">
        <v>24</v>
      </c>
      <c r="B33" s="269"/>
      <c r="C33" s="254" t="s">
        <v>25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>
        <f>+D33+F33+H33+J33+L33</f>
        <v>0</v>
      </c>
      <c r="O33" s="252">
        <f>+E33+G33+I33+K33+M33</f>
        <v>0</v>
      </c>
      <c r="P33" s="252"/>
      <c r="Q33" s="252"/>
    </row>
    <row r="34" spans="1:17" ht="12.75">
      <c r="A34" s="268">
        <v>25</v>
      </c>
      <c r="B34" s="267" t="s">
        <v>234</v>
      </c>
      <c r="C34" s="266" t="s">
        <v>81</v>
      </c>
      <c r="D34" s="265">
        <f>D10+D18+D26</f>
        <v>0</v>
      </c>
      <c r="E34" s="265">
        <f>E10+E18+E26</f>
        <v>0</v>
      </c>
      <c r="F34" s="265">
        <f>F10+F18+F26</f>
        <v>0</v>
      </c>
      <c r="G34" s="265">
        <f>G10+G18+G26</f>
        <v>0</v>
      </c>
      <c r="H34" s="265">
        <f>H10+H18+H26</f>
        <v>0</v>
      </c>
      <c r="I34" s="265">
        <f>I10+I18+I26</f>
        <v>0</v>
      </c>
      <c r="J34" s="265">
        <f>J10+J18+J26</f>
        <v>0</v>
      </c>
      <c r="K34" s="265">
        <f>K10+K18+K26</f>
        <v>0</v>
      </c>
      <c r="L34" s="265">
        <f>L10+L18+L26</f>
        <v>0</v>
      </c>
      <c r="M34" s="265">
        <f>M10+M18+M26</f>
        <v>0</v>
      </c>
      <c r="N34" s="265">
        <f>N10+N18+N26</f>
        <v>0</v>
      </c>
      <c r="O34" s="265">
        <f>O10+O18+O26</f>
        <v>0</v>
      </c>
      <c r="P34" s="265">
        <f>P10+P18+P26</f>
        <v>0</v>
      </c>
      <c r="Q34" s="265">
        <f>Q10+Q18+Q26</f>
        <v>0</v>
      </c>
    </row>
  </sheetData>
  <sheetProtection/>
  <mergeCells count="19">
    <mergeCell ref="A5:B5"/>
    <mergeCell ref="C5:L5"/>
    <mergeCell ref="C1:L1"/>
    <mergeCell ref="A2:B2"/>
    <mergeCell ref="C2:L2"/>
    <mergeCell ref="A3:B3"/>
    <mergeCell ref="C3:L3"/>
    <mergeCell ref="A4:B4"/>
    <mergeCell ref="C4:L4"/>
    <mergeCell ref="N7:O7"/>
    <mergeCell ref="P7:Q7"/>
    <mergeCell ref="A7:A8"/>
    <mergeCell ref="B7:B8"/>
    <mergeCell ref="C7:C8"/>
    <mergeCell ref="D7:E7"/>
    <mergeCell ref="F7:G7"/>
    <mergeCell ref="H7:I7"/>
    <mergeCell ref="J7:K7"/>
    <mergeCell ref="L7:M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O44" sqref="O44"/>
    </sheetView>
  </sheetViews>
  <sheetFormatPr defaultColWidth="9.140625" defaultRowHeight="15"/>
  <cols>
    <col min="1" max="1" width="9.140625" style="179" customWidth="1"/>
    <col min="2" max="2" width="51.7109375" style="179" bestFit="1" customWidth="1"/>
    <col min="3" max="3" width="33.8515625" style="179" customWidth="1"/>
    <col min="4" max="16384" width="9.140625" style="179" customWidth="1"/>
  </cols>
  <sheetData>
    <row r="1" spans="1:3" ht="22.5">
      <c r="A1" s="60" t="s">
        <v>54</v>
      </c>
      <c r="B1" s="59" t="s">
        <v>293</v>
      </c>
      <c r="C1" s="298" t="s">
        <v>292</v>
      </c>
    </row>
    <row r="2" spans="1:3" ht="12.75">
      <c r="A2" s="45" t="s">
        <v>52</v>
      </c>
      <c r="B2" s="45"/>
      <c r="C2" s="298">
        <f>'1. SP-OL'!C2</f>
        <v>0</v>
      </c>
    </row>
    <row r="3" spans="1:3" ht="12.75">
      <c r="A3" s="297"/>
      <c r="B3" s="296"/>
      <c r="C3" s="296"/>
    </row>
    <row r="4" spans="1:3" ht="24">
      <c r="A4" s="295" t="s">
        <v>47</v>
      </c>
      <c r="B4" s="294" t="s">
        <v>291</v>
      </c>
      <c r="C4" s="293" t="s">
        <v>290</v>
      </c>
    </row>
    <row r="5" spans="1:3" ht="12.75">
      <c r="A5" s="292">
        <v>1</v>
      </c>
      <c r="B5" s="292">
        <v>2</v>
      </c>
      <c r="C5" s="292">
        <v>3</v>
      </c>
    </row>
    <row r="6" spans="1:3" ht="12.75">
      <c r="A6" s="284" t="s">
        <v>289</v>
      </c>
      <c r="B6" s="291" t="s">
        <v>288</v>
      </c>
      <c r="C6" s="290"/>
    </row>
    <row r="7" spans="1:3" ht="12.75">
      <c r="A7" s="284" t="s">
        <v>287</v>
      </c>
      <c r="B7" s="291" t="s">
        <v>286</v>
      </c>
      <c r="C7" s="290"/>
    </row>
    <row r="8" spans="1:3" ht="12.75">
      <c r="A8" s="284" t="s">
        <v>285</v>
      </c>
      <c r="B8" s="286" t="s">
        <v>284</v>
      </c>
      <c r="C8" s="282"/>
    </row>
    <row r="9" spans="1:3" ht="12.75">
      <c r="A9" s="284" t="s">
        <v>283</v>
      </c>
      <c r="B9" s="286" t="s">
        <v>282</v>
      </c>
      <c r="C9" s="282"/>
    </row>
    <row r="10" spans="1:3" ht="12.75">
      <c r="A10" s="284" t="s">
        <v>281</v>
      </c>
      <c r="B10" s="286" t="s">
        <v>280</v>
      </c>
      <c r="C10" s="282"/>
    </row>
    <row r="11" spans="1:3" ht="12.75">
      <c r="A11" s="284" t="s">
        <v>279</v>
      </c>
      <c r="B11" s="289" t="s">
        <v>278</v>
      </c>
      <c r="C11" s="282"/>
    </row>
    <row r="12" spans="1:3" ht="12.75">
      <c r="A12" s="284" t="s">
        <v>277</v>
      </c>
      <c r="B12" s="289" t="s">
        <v>276</v>
      </c>
      <c r="C12" s="282"/>
    </row>
    <row r="13" spans="1:3" ht="12.75">
      <c r="A13" s="284" t="s">
        <v>275</v>
      </c>
      <c r="B13" s="289" t="s">
        <v>274</v>
      </c>
      <c r="C13" s="282"/>
    </row>
    <row r="14" spans="1:3" ht="12.75">
      <c r="A14" s="284" t="s">
        <v>273</v>
      </c>
      <c r="B14" s="289" t="s">
        <v>272</v>
      </c>
      <c r="C14" s="282"/>
    </row>
    <row r="15" spans="1:3" ht="12.75">
      <c r="A15" s="284" t="s">
        <v>271</v>
      </c>
      <c r="B15" s="286" t="s">
        <v>251</v>
      </c>
      <c r="C15" s="282"/>
    </row>
    <row r="16" spans="1:3" ht="12.75">
      <c r="A16" s="284" t="s">
        <v>270</v>
      </c>
      <c r="B16" s="286" t="s">
        <v>269</v>
      </c>
      <c r="C16" s="282"/>
    </row>
    <row r="17" spans="1:3" ht="12.75">
      <c r="A17" s="284" t="s">
        <v>268</v>
      </c>
      <c r="B17" s="286" t="s">
        <v>267</v>
      </c>
      <c r="C17" s="282"/>
    </row>
    <row r="18" spans="1:3" ht="12.75">
      <c r="A18" s="284" t="s">
        <v>266</v>
      </c>
      <c r="B18" s="286" t="s">
        <v>265</v>
      </c>
      <c r="C18" s="282"/>
    </row>
    <row r="19" spans="1:3" ht="12.75">
      <c r="A19" s="284" t="s">
        <v>264</v>
      </c>
      <c r="B19" s="286" t="s">
        <v>263</v>
      </c>
      <c r="C19" s="282"/>
    </row>
    <row r="20" spans="1:3" ht="12.75">
      <c r="A20" s="284" t="s">
        <v>262</v>
      </c>
      <c r="B20" s="289" t="s">
        <v>261</v>
      </c>
      <c r="C20" s="282"/>
    </row>
    <row r="21" spans="1:3" ht="12.75">
      <c r="A21" s="284" t="s">
        <v>260</v>
      </c>
      <c r="B21" s="289" t="s">
        <v>259</v>
      </c>
      <c r="C21" s="288"/>
    </row>
    <row r="22" spans="1:3" ht="12.75">
      <c r="A22" s="284" t="s">
        <v>258</v>
      </c>
      <c r="B22" s="286" t="s">
        <v>257</v>
      </c>
      <c r="C22" s="282"/>
    </row>
    <row r="23" spans="1:3" ht="12.75">
      <c r="A23" s="284" t="s">
        <v>256</v>
      </c>
      <c r="B23" s="286" t="s">
        <v>255</v>
      </c>
      <c r="C23" s="282"/>
    </row>
    <row r="24" spans="1:3" ht="12.75">
      <c r="A24" s="284" t="s">
        <v>254</v>
      </c>
      <c r="B24" s="286" t="s">
        <v>253</v>
      </c>
      <c r="C24" s="282"/>
    </row>
    <row r="25" spans="1:3" ht="12.75">
      <c r="A25" s="284" t="s">
        <v>252</v>
      </c>
      <c r="B25" s="286" t="s">
        <v>251</v>
      </c>
      <c r="C25" s="282"/>
    </row>
    <row r="26" spans="1:3" ht="12.75">
      <c r="A26" s="287" t="s">
        <v>250</v>
      </c>
      <c r="B26" s="286" t="s">
        <v>249</v>
      </c>
      <c r="C26" s="282"/>
    </row>
    <row r="27" spans="1:3" ht="12.75">
      <c r="A27" s="284" t="s">
        <v>248</v>
      </c>
      <c r="B27" s="285" t="s">
        <v>247</v>
      </c>
      <c r="C27" s="282"/>
    </row>
    <row r="28" spans="1:3" ht="12.75">
      <c r="A28" s="284"/>
      <c r="B28" s="283" t="s">
        <v>246</v>
      </c>
      <c r="C28" s="282"/>
    </row>
  </sheetData>
  <sheetProtection/>
  <mergeCells count="1">
    <mergeCell ref="A2:B2"/>
  </mergeCells>
  <conditionalFormatting sqref="C4">
    <cfRule type="expression" priority="1" dxfId="0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2"/>
  <sheetViews>
    <sheetView zoomScaleSheetLayoutView="100" zoomScalePageLayoutView="0" workbookViewId="0" topLeftCell="B1">
      <selection activeCell="O44" sqref="O44"/>
    </sheetView>
  </sheetViews>
  <sheetFormatPr defaultColWidth="9.140625" defaultRowHeight="15"/>
  <cols>
    <col min="1" max="1" width="13.28125" style="15" customWidth="1"/>
    <col min="2" max="2" width="15.28125" style="1" customWidth="1"/>
    <col min="3" max="3" width="33.8515625" style="1" customWidth="1"/>
    <col min="4" max="15" width="13.00390625" style="1" customWidth="1"/>
    <col min="16" max="16" width="14.7109375" style="1" customWidth="1"/>
    <col min="17" max="16384" width="9.140625" style="1" customWidth="1"/>
  </cols>
  <sheetData>
    <row r="1" spans="1:15" s="47" customFormat="1" ht="15" customHeight="1">
      <c r="A1" s="60" t="s">
        <v>54</v>
      </c>
      <c r="B1" s="59" t="s">
        <v>61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47" customFormat="1" ht="15" customHeight="1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57" customFormat="1" ht="15" customHeight="1">
      <c r="A3" s="45" t="s">
        <v>51</v>
      </c>
      <c r="B3" s="45"/>
      <c r="C3" s="56">
        <f>'1. SP-OL'!C3</f>
        <v>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</row>
    <row r="4" spans="1:15" s="47" customFormat="1" ht="15" customHeight="1">
      <c r="A4" s="45" t="s">
        <v>50</v>
      </c>
      <c r="B4" s="45"/>
      <c r="C4" s="56">
        <f>'1. SP-OL'!C4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</row>
    <row r="5" spans="1:15" s="47" customFormat="1" ht="15" customHeight="1">
      <c r="A5" s="53" t="s">
        <v>49</v>
      </c>
      <c r="B5" s="53"/>
      <c r="C5" s="5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9"/>
    </row>
    <row r="6" spans="1:15" s="47" customFormat="1" ht="15" customHeight="1">
      <c r="A6" s="52" t="s">
        <v>48</v>
      </c>
      <c r="B6" s="52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</row>
    <row r="7" spans="1:15" s="47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47" customFormat="1" ht="15" customHeight="1">
      <c r="A8" s="37" t="s">
        <v>47</v>
      </c>
      <c r="B8" s="37" t="s">
        <v>37</v>
      </c>
      <c r="C8" s="37" t="s">
        <v>36</v>
      </c>
      <c r="D8" s="45" t="s">
        <v>60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47" customFormat="1" ht="15" customHeight="1">
      <c r="A9" s="37"/>
      <c r="B9" s="37" t="s">
        <v>37</v>
      </c>
      <c r="C9" s="37" t="s">
        <v>36</v>
      </c>
      <c r="D9" s="45" t="s">
        <v>45</v>
      </c>
      <c r="E9" s="45"/>
      <c r="F9" s="70"/>
      <c r="G9" s="70"/>
      <c r="H9" s="45" t="s">
        <v>44</v>
      </c>
      <c r="I9" s="45"/>
      <c r="J9" s="45"/>
      <c r="K9" s="45"/>
      <c r="L9" s="45"/>
      <c r="M9" s="45"/>
      <c r="N9" s="45"/>
      <c r="O9" s="45"/>
    </row>
    <row r="10" spans="1:15" s="47" customFormat="1" ht="22.5" customHeight="1">
      <c r="A10" s="37"/>
      <c r="B10" s="37" t="s">
        <v>37</v>
      </c>
      <c r="C10" s="37" t="s">
        <v>36</v>
      </c>
      <c r="D10" s="69" t="s">
        <v>43</v>
      </c>
      <c r="E10" s="68"/>
      <c r="F10" s="67" t="s">
        <v>59</v>
      </c>
      <c r="G10" s="67"/>
      <c r="H10" s="67" t="s">
        <v>58</v>
      </c>
      <c r="I10" s="68"/>
      <c r="J10" s="67" t="s">
        <v>57</v>
      </c>
      <c r="K10" s="67"/>
      <c r="L10" s="67" t="s">
        <v>56</v>
      </c>
      <c r="M10" s="67"/>
      <c r="N10" s="66" t="s">
        <v>39</v>
      </c>
      <c r="O10" s="65"/>
    </row>
    <row r="11" spans="1:15" s="47" customFormat="1" ht="15" customHeight="1">
      <c r="A11" s="37"/>
      <c r="B11" s="37" t="s">
        <v>37</v>
      </c>
      <c r="C11" s="37" t="s">
        <v>36</v>
      </c>
      <c r="D11" s="36" t="s">
        <v>35</v>
      </c>
      <c r="E11" s="36" t="s">
        <v>34</v>
      </c>
      <c r="F11" s="36" t="s">
        <v>35</v>
      </c>
      <c r="G11" s="36" t="s">
        <v>34</v>
      </c>
      <c r="H11" s="36" t="s">
        <v>35</v>
      </c>
      <c r="I11" s="36" t="s">
        <v>34</v>
      </c>
      <c r="J11" s="36" t="s">
        <v>35</v>
      </c>
      <c r="K11" s="36" t="s">
        <v>34</v>
      </c>
      <c r="L11" s="36" t="s">
        <v>35</v>
      </c>
      <c r="M11" s="36" t="s">
        <v>34</v>
      </c>
      <c r="N11" s="36" t="s">
        <v>35</v>
      </c>
      <c r="O11" s="36" t="s">
        <v>34</v>
      </c>
    </row>
    <row r="12" spans="1:15" s="63" customFormat="1" ht="1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64">
        <v>6</v>
      </c>
      <c r="G12" s="64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12</v>
      </c>
      <c r="O12" s="33">
        <v>13</v>
      </c>
    </row>
    <row r="13" spans="1:15" s="47" customFormat="1" ht="15" customHeight="1">
      <c r="A13" s="22">
        <v>1</v>
      </c>
      <c r="B13" s="30" t="s">
        <v>33</v>
      </c>
      <c r="C13" s="29" t="s">
        <v>32</v>
      </c>
      <c r="D13" s="19">
        <f>SUM(D14:D20)</f>
        <v>0</v>
      </c>
      <c r="E13" s="19">
        <f>SUM(E14:E20)</f>
        <v>0</v>
      </c>
      <c r="F13" s="29">
        <f>SUM(F14:F20)</f>
        <v>0</v>
      </c>
      <c r="G13" s="17">
        <f>SUM(G14:G20)</f>
        <v>0</v>
      </c>
      <c r="H13" s="18">
        <f>SUM(H14:H20)</f>
        <v>0</v>
      </c>
      <c r="I13" s="18">
        <f>SUM(I14:I20)</f>
        <v>0</v>
      </c>
      <c r="J13" s="17">
        <f>SUM(J14:J20)</f>
        <v>0</v>
      </c>
      <c r="K13" s="17">
        <f>SUM(K14:K20)</f>
        <v>0</v>
      </c>
      <c r="L13" s="17">
        <f>SUM(L14:L20)</f>
        <v>0</v>
      </c>
      <c r="M13" s="17">
        <f>SUM(M14:M20)</f>
        <v>0</v>
      </c>
      <c r="N13" s="17">
        <f>SUM(N14:N20)</f>
        <v>0</v>
      </c>
      <c r="O13" s="17">
        <f>SUM(O14:O20)</f>
        <v>0</v>
      </c>
    </row>
    <row r="14" spans="1:15" s="61" customFormat="1" ht="15" customHeight="1">
      <c r="A14" s="14">
        <v>2</v>
      </c>
      <c r="B14" s="13"/>
      <c r="C14" s="12" t="s">
        <v>31</v>
      </c>
      <c r="D14" s="11">
        <v>0</v>
      </c>
      <c r="E14" s="11">
        <v>0</v>
      </c>
      <c r="F14" s="10">
        <v>0</v>
      </c>
      <c r="G14" s="10">
        <v>0</v>
      </c>
      <c r="H14" s="11">
        <v>0</v>
      </c>
      <c r="I14" s="11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</row>
    <row r="15" spans="1:21" s="8" customFormat="1" ht="15" customHeight="1">
      <c r="A15" s="14">
        <v>3</v>
      </c>
      <c r="B15" s="13"/>
      <c r="C15" s="12" t="s">
        <v>30</v>
      </c>
      <c r="D15" s="11">
        <v>0</v>
      </c>
      <c r="E15" s="11">
        <v>0</v>
      </c>
      <c r="F15" s="10">
        <v>0</v>
      </c>
      <c r="G15" s="10">
        <v>0</v>
      </c>
      <c r="H15" s="11">
        <v>0</v>
      </c>
      <c r="I15" s="11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/>
      <c r="Q15" s="9"/>
      <c r="R15" s="9"/>
      <c r="S15" s="9"/>
      <c r="T15" s="9"/>
      <c r="U15" s="9"/>
    </row>
    <row r="16" spans="1:21" s="8" customFormat="1" ht="15" customHeight="1">
      <c r="A16" s="14">
        <v>4</v>
      </c>
      <c r="B16" s="13"/>
      <c r="C16" s="12" t="s">
        <v>29</v>
      </c>
      <c r="D16" s="11">
        <v>0</v>
      </c>
      <c r="E16" s="11">
        <v>0</v>
      </c>
      <c r="F16" s="10">
        <v>0</v>
      </c>
      <c r="G16" s="10">
        <v>0</v>
      </c>
      <c r="H16" s="11">
        <v>0</v>
      </c>
      <c r="I16" s="11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/>
      <c r="Q16" s="9"/>
      <c r="R16" s="9"/>
      <c r="S16" s="9"/>
      <c r="T16" s="9"/>
      <c r="U16" s="9"/>
    </row>
    <row r="17" spans="1:21" s="8" customFormat="1" ht="15" customHeight="1">
      <c r="A17" s="14">
        <v>5</v>
      </c>
      <c r="B17" s="13"/>
      <c r="C17" s="12" t="s">
        <v>28</v>
      </c>
      <c r="D17" s="11">
        <v>0</v>
      </c>
      <c r="E17" s="11">
        <v>0</v>
      </c>
      <c r="F17" s="10">
        <v>0</v>
      </c>
      <c r="G17" s="10">
        <v>0</v>
      </c>
      <c r="H17" s="11">
        <v>0</v>
      </c>
      <c r="I17" s="11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/>
      <c r="Q17" s="9"/>
      <c r="R17" s="9"/>
      <c r="S17" s="9"/>
      <c r="T17" s="9"/>
      <c r="U17" s="9"/>
    </row>
    <row r="18" spans="1:15" s="47" customFormat="1" ht="15" customHeight="1">
      <c r="A18" s="14">
        <v>6</v>
      </c>
      <c r="B18" s="26"/>
      <c r="C18" s="25" t="s">
        <v>27</v>
      </c>
      <c r="D18" s="11">
        <v>0</v>
      </c>
      <c r="E18" s="11">
        <v>0</v>
      </c>
      <c r="F18" s="10">
        <v>0</v>
      </c>
      <c r="G18" s="10">
        <v>0</v>
      </c>
      <c r="H18" s="11">
        <v>0</v>
      </c>
      <c r="I18" s="11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5" s="47" customFormat="1" ht="15" customHeight="1">
      <c r="A19" s="14">
        <v>7</v>
      </c>
      <c r="B19" s="26"/>
      <c r="C19" s="27" t="s">
        <v>26</v>
      </c>
      <c r="D19" s="11">
        <v>0</v>
      </c>
      <c r="E19" s="11">
        <v>0</v>
      </c>
      <c r="F19" s="10">
        <v>0</v>
      </c>
      <c r="G19" s="10">
        <v>0</v>
      </c>
      <c r="H19" s="11">
        <v>0</v>
      </c>
      <c r="I19" s="11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s="47" customFormat="1" ht="15" customHeight="1">
      <c r="A20" s="14">
        <v>8</v>
      </c>
      <c r="B20" s="26"/>
      <c r="C20" s="25" t="s">
        <v>25</v>
      </c>
      <c r="D20" s="11">
        <v>0</v>
      </c>
      <c r="E20" s="11">
        <v>0</v>
      </c>
      <c r="F20" s="10">
        <v>0</v>
      </c>
      <c r="G20" s="10">
        <v>0</v>
      </c>
      <c r="H20" s="11">
        <v>0</v>
      </c>
      <c r="I20" s="11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s="47" customFormat="1" ht="15" customHeight="1">
      <c r="A21" s="22">
        <v>9</v>
      </c>
      <c r="B21" s="21" t="s">
        <v>24</v>
      </c>
      <c r="C21" s="20" t="s">
        <v>23</v>
      </c>
      <c r="D21" s="19">
        <f>SUM(D22:D24)</f>
        <v>0</v>
      </c>
      <c r="E21" s="19">
        <f>SUM(E22:E24)</f>
        <v>0</v>
      </c>
      <c r="F21" s="29">
        <f>SUM(F22:F24)</f>
        <v>0</v>
      </c>
      <c r="G21" s="29">
        <f>SUM(G22:G24)</f>
        <v>0</v>
      </c>
      <c r="H21" s="19">
        <f>SUM(H22:H24)</f>
        <v>0</v>
      </c>
      <c r="I21" s="1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29">
        <f>SUM(M22:M24)</f>
        <v>0</v>
      </c>
      <c r="N21" s="29">
        <f>SUM(N22:N24)</f>
        <v>0</v>
      </c>
      <c r="O21" s="29">
        <f>SUM(O22:O24)</f>
        <v>0</v>
      </c>
    </row>
    <row r="22" spans="1:15" s="47" customFormat="1" ht="15" customHeight="1">
      <c r="A22" s="14">
        <v>10</v>
      </c>
      <c r="B22" s="26"/>
      <c r="C22" s="25" t="s">
        <v>22</v>
      </c>
      <c r="D22" s="11">
        <v>0</v>
      </c>
      <c r="E22" s="11">
        <v>0</v>
      </c>
      <c r="F22" s="10">
        <v>0</v>
      </c>
      <c r="G22" s="10">
        <v>0</v>
      </c>
      <c r="H22" s="11">
        <v>0</v>
      </c>
      <c r="I22" s="11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15" s="47" customFormat="1" ht="15" customHeight="1">
      <c r="A23" s="14">
        <v>11</v>
      </c>
      <c r="B23" s="26"/>
      <c r="C23" s="25" t="s">
        <v>21</v>
      </c>
      <c r="D23" s="11">
        <v>0</v>
      </c>
      <c r="E23" s="11">
        <v>0</v>
      </c>
      <c r="F23" s="10">
        <v>0</v>
      </c>
      <c r="G23" s="10">
        <v>0</v>
      </c>
      <c r="H23" s="11">
        <v>0</v>
      </c>
      <c r="I23" s="11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s="47" customFormat="1" ht="15" customHeight="1">
      <c r="A24" s="14">
        <v>12</v>
      </c>
      <c r="B24" s="26"/>
      <c r="C24" s="25" t="s">
        <v>20</v>
      </c>
      <c r="D24" s="11">
        <v>0</v>
      </c>
      <c r="E24" s="11">
        <v>0</v>
      </c>
      <c r="F24" s="10">
        <v>0</v>
      </c>
      <c r="G24" s="10">
        <v>0</v>
      </c>
      <c r="H24" s="11">
        <v>0</v>
      </c>
      <c r="I24" s="11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1:15" s="62" customFormat="1" ht="15" customHeight="1">
      <c r="A25" s="22">
        <v>13</v>
      </c>
      <c r="B25" s="21" t="s">
        <v>19</v>
      </c>
      <c r="C25" s="20" t="s">
        <v>18</v>
      </c>
      <c r="D25" s="19">
        <f>SUM(D26:D31)</f>
        <v>0</v>
      </c>
      <c r="E25" s="19">
        <f>SUM(E26:E31)</f>
        <v>0</v>
      </c>
      <c r="F25" s="29">
        <f>SUM(F26:F31)</f>
        <v>0</v>
      </c>
      <c r="G25" s="29">
        <f>SUM(G26:G31)</f>
        <v>0</v>
      </c>
      <c r="H25" s="19">
        <f>SUM(H26:H31)</f>
        <v>0</v>
      </c>
      <c r="I25" s="19">
        <f>SUM(I26:I31)</f>
        <v>0</v>
      </c>
      <c r="J25" s="29">
        <f>SUM(J26:J31)</f>
        <v>0</v>
      </c>
      <c r="K25" s="29">
        <f>SUM(K26:K31)</f>
        <v>0</v>
      </c>
      <c r="L25" s="29">
        <f>SUM(L26:L31)</f>
        <v>0</v>
      </c>
      <c r="M25" s="29">
        <f>SUM(M26:M31)</f>
        <v>0</v>
      </c>
      <c r="N25" s="29">
        <f>SUM(N26:N31)</f>
        <v>0</v>
      </c>
      <c r="O25" s="29">
        <f>SUM(O26:O31)</f>
        <v>0</v>
      </c>
    </row>
    <row r="26" spans="1:15" s="61" customFormat="1" ht="15" customHeight="1">
      <c r="A26" s="14">
        <v>14</v>
      </c>
      <c r="B26" s="13"/>
      <c r="C26" s="12" t="s">
        <v>17</v>
      </c>
      <c r="D26" s="11">
        <v>0</v>
      </c>
      <c r="E26" s="11">
        <v>0</v>
      </c>
      <c r="F26" s="10">
        <v>0</v>
      </c>
      <c r="G26" s="10">
        <v>0</v>
      </c>
      <c r="H26" s="11">
        <v>0</v>
      </c>
      <c r="I26" s="1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1:15" s="61" customFormat="1" ht="15" customHeight="1">
      <c r="A27" s="14">
        <v>15</v>
      </c>
      <c r="B27" s="13"/>
      <c r="C27" s="12" t="s">
        <v>16</v>
      </c>
      <c r="D27" s="11">
        <v>0</v>
      </c>
      <c r="E27" s="11">
        <v>0</v>
      </c>
      <c r="F27" s="10">
        <v>0</v>
      </c>
      <c r="G27" s="10">
        <v>0</v>
      </c>
      <c r="H27" s="11">
        <v>0</v>
      </c>
      <c r="I27" s="11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</row>
    <row r="28" spans="1:15" s="61" customFormat="1" ht="15" customHeight="1">
      <c r="A28" s="14">
        <v>16</v>
      </c>
      <c r="B28" s="13"/>
      <c r="C28" s="12" t="s">
        <v>15</v>
      </c>
      <c r="D28" s="11">
        <v>0</v>
      </c>
      <c r="E28" s="11">
        <v>0</v>
      </c>
      <c r="F28" s="10">
        <v>0</v>
      </c>
      <c r="G28" s="10">
        <v>0</v>
      </c>
      <c r="H28" s="11">
        <v>0</v>
      </c>
      <c r="I28" s="11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5" s="61" customFormat="1" ht="15" customHeight="1">
      <c r="A29" s="14">
        <v>17</v>
      </c>
      <c r="B29" s="13"/>
      <c r="C29" s="12" t="s">
        <v>14</v>
      </c>
      <c r="D29" s="11">
        <v>0</v>
      </c>
      <c r="E29" s="11">
        <v>0</v>
      </c>
      <c r="F29" s="10">
        <v>0</v>
      </c>
      <c r="G29" s="10">
        <v>0</v>
      </c>
      <c r="H29" s="11">
        <v>0</v>
      </c>
      <c r="I29" s="11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 s="61" customFormat="1" ht="15" customHeight="1">
      <c r="A30" s="14">
        <v>18</v>
      </c>
      <c r="B30" s="13"/>
      <c r="C30" s="12" t="s">
        <v>0</v>
      </c>
      <c r="D30" s="11">
        <v>0</v>
      </c>
      <c r="E30" s="11">
        <v>0</v>
      </c>
      <c r="F30" s="10">
        <v>0</v>
      </c>
      <c r="G30" s="10">
        <v>0</v>
      </c>
      <c r="H30" s="11">
        <v>0</v>
      </c>
      <c r="I30" s="11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 s="61" customFormat="1" ht="15" customHeight="1">
      <c r="A31" s="14">
        <v>19</v>
      </c>
      <c r="B31" s="13"/>
      <c r="C31" s="12" t="s">
        <v>13</v>
      </c>
      <c r="D31" s="11">
        <v>0</v>
      </c>
      <c r="E31" s="11">
        <v>0</v>
      </c>
      <c r="F31" s="10">
        <v>0</v>
      </c>
      <c r="G31" s="10">
        <v>0</v>
      </c>
      <c r="H31" s="11">
        <v>0</v>
      </c>
      <c r="I31" s="11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s="47" customFormat="1" ht="15" customHeight="1">
      <c r="A32" s="22">
        <v>20</v>
      </c>
      <c r="B32" s="21" t="s">
        <v>12</v>
      </c>
      <c r="C32" s="20" t="s">
        <v>55</v>
      </c>
      <c r="D32" s="19">
        <f>SUM(D33:D43)</f>
        <v>0</v>
      </c>
      <c r="E32" s="19">
        <f>SUM(E33:E43)</f>
        <v>0</v>
      </c>
      <c r="F32" s="29">
        <f>SUM(F33:F43)</f>
        <v>0</v>
      </c>
      <c r="G32" s="17">
        <f>SUM(G33:G43)</f>
        <v>0</v>
      </c>
      <c r="H32" s="18">
        <f>SUM(H33:H43)</f>
        <v>0</v>
      </c>
      <c r="I32" s="18">
        <f>SUM(I33:I43)</f>
        <v>0</v>
      </c>
      <c r="J32" s="17">
        <f>SUM(J33:J43)</f>
        <v>0</v>
      </c>
      <c r="K32" s="17">
        <f>SUM(K33:K43)</f>
        <v>0</v>
      </c>
      <c r="L32" s="17">
        <f>SUM(L33:L43)</f>
        <v>0</v>
      </c>
      <c r="M32" s="17">
        <f>SUM(M33:M43)</f>
        <v>0</v>
      </c>
      <c r="N32" s="17">
        <f>SUM(N33:N43)</f>
        <v>0</v>
      </c>
      <c r="O32" s="17">
        <f>SUM(O33:O43)</f>
        <v>0</v>
      </c>
    </row>
    <row r="33" spans="1:21" s="8" customFormat="1" ht="15" customHeight="1">
      <c r="A33" s="14">
        <v>21</v>
      </c>
      <c r="B33" s="13"/>
      <c r="C33" s="12" t="s">
        <v>10</v>
      </c>
      <c r="D33" s="11">
        <v>0</v>
      </c>
      <c r="E33" s="11">
        <v>0</v>
      </c>
      <c r="F33" s="10">
        <v>0</v>
      </c>
      <c r="G33" s="10">
        <v>0</v>
      </c>
      <c r="H33" s="11">
        <v>0</v>
      </c>
      <c r="I33" s="11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/>
      <c r="Q33" s="9"/>
      <c r="R33" s="9"/>
      <c r="S33" s="9"/>
      <c r="T33" s="9"/>
      <c r="U33" s="9"/>
    </row>
    <row r="34" spans="1:21" s="8" customFormat="1" ht="22.5" customHeight="1">
      <c r="A34" s="14">
        <v>22</v>
      </c>
      <c r="B34" s="13"/>
      <c r="C34" s="12" t="s">
        <v>9</v>
      </c>
      <c r="D34" s="11">
        <v>0</v>
      </c>
      <c r="E34" s="11">
        <v>0</v>
      </c>
      <c r="F34" s="10">
        <v>0</v>
      </c>
      <c r="G34" s="10">
        <v>0</v>
      </c>
      <c r="H34" s="11">
        <v>0</v>
      </c>
      <c r="I34" s="11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/>
      <c r="Q34" s="9"/>
      <c r="R34" s="9"/>
      <c r="S34" s="9"/>
      <c r="T34" s="9"/>
      <c r="U34" s="9"/>
    </row>
    <row r="35" spans="1:21" s="8" customFormat="1" ht="15" customHeight="1">
      <c r="A35" s="14">
        <v>23</v>
      </c>
      <c r="B35" s="13"/>
      <c r="C35" s="12" t="s">
        <v>8</v>
      </c>
      <c r="D35" s="11">
        <v>0</v>
      </c>
      <c r="E35" s="11">
        <v>0</v>
      </c>
      <c r="F35" s="10">
        <v>0</v>
      </c>
      <c r="G35" s="10">
        <v>0</v>
      </c>
      <c r="H35" s="11">
        <v>0</v>
      </c>
      <c r="I35" s="11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/>
      <c r="Q35" s="9"/>
      <c r="R35" s="9"/>
      <c r="S35" s="9"/>
      <c r="T35" s="9"/>
      <c r="U35" s="9"/>
    </row>
    <row r="36" spans="1:21" s="8" customFormat="1" ht="33.75" customHeight="1">
      <c r="A36" s="14">
        <v>24</v>
      </c>
      <c r="B36" s="13"/>
      <c r="C36" s="12" t="s">
        <v>7</v>
      </c>
      <c r="D36" s="11">
        <v>0</v>
      </c>
      <c r="E36" s="11">
        <v>0</v>
      </c>
      <c r="F36" s="10">
        <v>0</v>
      </c>
      <c r="G36" s="10">
        <v>0</v>
      </c>
      <c r="H36" s="11">
        <v>0</v>
      </c>
      <c r="I36" s="11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/>
      <c r="Q36" s="9"/>
      <c r="R36" s="9"/>
      <c r="S36" s="9"/>
      <c r="T36" s="9"/>
      <c r="U36" s="9"/>
    </row>
    <row r="37" spans="1:21" s="8" customFormat="1" ht="15" customHeight="1">
      <c r="A37" s="14">
        <v>25</v>
      </c>
      <c r="B37" s="13"/>
      <c r="C37" s="12" t="s">
        <v>6</v>
      </c>
      <c r="D37" s="11">
        <v>0</v>
      </c>
      <c r="E37" s="11">
        <v>0</v>
      </c>
      <c r="F37" s="10">
        <v>0</v>
      </c>
      <c r="G37" s="10">
        <v>0</v>
      </c>
      <c r="H37" s="11">
        <v>0</v>
      </c>
      <c r="I37" s="11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/>
      <c r="Q37" s="9"/>
      <c r="R37" s="9"/>
      <c r="S37" s="9"/>
      <c r="T37" s="9"/>
      <c r="U37" s="9"/>
    </row>
    <row r="38" spans="1:21" s="8" customFormat="1" ht="15" customHeight="1">
      <c r="A38" s="14">
        <v>26</v>
      </c>
      <c r="B38" s="13"/>
      <c r="C38" s="12" t="s">
        <v>5</v>
      </c>
      <c r="D38" s="11">
        <v>0</v>
      </c>
      <c r="E38" s="11">
        <v>0</v>
      </c>
      <c r="F38" s="10">
        <v>0</v>
      </c>
      <c r="G38" s="10">
        <v>0</v>
      </c>
      <c r="H38" s="11">
        <v>0</v>
      </c>
      <c r="I38" s="11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9"/>
      <c r="Q38" s="9"/>
      <c r="R38" s="9"/>
      <c r="S38" s="9"/>
      <c r="T38" s="9"/>
      <c r="U38" s="9"/>
    </row>
    <row r="39" spans="1:21" s="8" customFormat="1" ht="15" customHeight="1">
      <c r="A39" s="14">
        <v>27</v>
      </c>
      <c r="B39" s="13"/>
      <c r="C39" s="12" t="s">
        <v>4</v>
      </c>
      <c r="D39" s="11">
        <v>0</v>
      </c>
      <c r="E39" s="11">
        <v>0</v>
      </c>
      <c r="F39" s="10">
        <v>0</v>
      </c>
      <c r="G39" s="10">
        <v>0</v>
      </c>
      <c r="H39" s="11">
        <v>0</v>
      </c>
      <c r="I39" s="11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/>
      <c r="Q39" s="9"/>
      <c r="R39" s="9"/>
      <c r="S39" s="9"/>
      <c r="T39" s="9"/>
      <c r="U39" s="9"/>
    </row>
    <row r="40" spans="1:21" s="8" customFormat="1" ht="22.5" customHeight="1">
      <c r="A40" s="14">
        <v>28</v>
      </c>
      <c r="B40" s="13"/>
      <c r="C40" s="12" t="s">
        <v>3</v>
      </c>
      <c r="D40" s="11">
        <v>0</v>
      </c>
      <c r="E40" s="11">
        <v>0</v>
      </c>
      <c r="F40" s="10">
        <v>0</v>
      </c>
      <c r="G40" s="10">
        <v>0</v>
      </c>
      <c r="H40" s="11">
        <v>0</v>
      </c>
      <c r="I40" s="11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9"/>
      <c r="Q40" s="9"/>
      <c r="R40" s="9"/>
      <c r="S40" s="9"/>
      <c r="T40" s="9"/>
      <c r="U40" s="9"/>
    </row>
    <row r="41" spans="1:21" s="8" customFormat="1" ht="22.5" customHeight="1">
      <c r="A41" s="14">
        <v>29</v>
      </c>
      <c r="B41" s="13"/>
      <c r="C41" s="12" t="s">
        <v>2</v>
      </c>
      <c r="D41" s="11">
        <v>0</v>
      </c>
      <c r="E41" s="11">
        <v>0</v>
      </c>
      <c r="F41" s="10">
        <v>0</v>
      </c>
      <c r="G41" s="10">
        <v>0</v>
      </c>
      <c r="H41" s="11">
        <v>0</v>
      </c>
      <c r="I41" s="11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/>
      <c r="Q41" s="9"/>
      <c r="R41" s="9"/>
      <c r="S41" s="9"/>
      <c r="T41" s="9"/>
      <c r="U41" s="9"/>
    </row>
    <row r="42" spans="1:21" s="8" customFormat="1" ht="15" customHeight="1">
      <c r="A42" s="14">
        <v>30</v>
      </c>
      <c r="B42" s="13"/>
      <c r="C42" s="12" t="s">
        <v>1</v>
      </c>
      <c r="D42" s="11">
        <v>0</v>
      </c>
      <c r="E42" s="11">
        <v>0</v>
      </c>
      <c r="F42" s="10">
        <v>0</v>
      </c>
      <c r="G42" s="10">
        <v>0</v>
      </c>
      <c r="H42" s="11">
        <v>0</v>
      </c>
      <c r="I42" s="11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/>
      <c r="Q42" s="9"/>
      <c r="R42" s="9"/>
      <c r="S42" s="9"/>
      <c r="T42" s="9"/>
      <c r="U42" s="9"/>
    </row>
    <row r="43" spans="1:21" s="8" customFormat="1" ht="15" customHeight="1">
      <c r="A43" s="14">
        <v>31</v>
      </c>
      <c r="B43" s="13"/>
      <c r="C43" s="12" t="s">
        <v>0</v>
      </c>
      <c r="D43" s="11">
        <v>0</v>
      </c>
      <c r="E43" s="11">
        <v>0</v>
      </c>
      <c r="F43" s="10">
        <v>0</v>
      </c>
      <c r="G43" s="10">
        <v>0</v>
      </c>
      <c r="H43" s="11">
        <v>0</v>
      </c>
      <c r="I43" s="11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9"/>
      <c r="Q43" s="9"/>
      <c r="R43" s="9"/>
      <c r="S43" s="9"/>
      <c r="T43" s="9"/>
      <c r="U43" s="9"/>
    </row>
    <row r="44" spans="4:15" ht="11.25">
      <c r="D44" s="7"/>
      <c r="E44" s="7"/>
      <c r="F44" s="5"/>
      <c r="G44" s="5"/>
      <c r="H44" s="7"/>
      <c r="I44" s="7"/>
      <c r="J44" s="5"/>
      <c r="K44" s="5"/>
      <c r="L44" s="5"/>
      <c r="M44" s="5"/>
      <c r="N44" s="5"/>
      <c r="O44" s="5"/>
    </row>
    <row r="45" spans="4:15" ht="11.25">
      <c r="D45" s="7">
        <f>+(D13+D21)-(D25+D32)</f>
        <v>0</v>
      </c>
      <c r="E45" s="7">
        <f>+(E13+E21)-(E25+E32)</f>
        <v>0</v>
      </c>
      <c r="F45" s="7">
        <f>+(F13+F21)-(F25+F32)</f>
        <v>0</v>
      </c>
      <c r="G45" s="7">
        <f>+(G13+G21)-(G25+G32)</f>
        <v>0</v>
      </c>
      <c r="H45" s="7">
        <f>+(H13+H21)-(H25+H32)</f>
        <v>0</v>
      </c>
      <c r="I45" s="7">
        <f>+(I13+I21)-(I25+I32)</f>
        <v>0</v>
      </c>
      <c r="J45" s="7">
        <f>+(J13+J21)-(J25+J32)</f>
        <v>0</v>
      </c>
      <c r="K45" s="7">
        <f>+(K13+K21)-(K25+K32)</f>
        <v>0</v>
      </c>
      <c r="L45" s="7">
        <f>+(L13+L21)-(L25+L32)</f>
        <v>0</v>
      </c>
      <c r="M45" s="7">
        <f>+(M13+M21)-(M25+M32)</f>
        <v>0</v>
      </c>
      <c r="N45" s="7">
        <f>+(N13+N21)-(N25+N32)</f>
        <v>0</v>
      </c>
      <c r="O45" s="7">
        <f>+(O13+O21)-(O25+O32)</f>
        <v>0</v>
      </c>
    </row>
    <row r="46" spans="4:15" ht="11.25">
      <c r="D46" s="7"/>
      <c r="E46" s="7"/>
      <c r="F46" s="5"/>
      <c r="G46" s="5"/>
      <c r="H46" s="7"/>
      <c r="I46" s="7"/>
      <c r="J46" s="5"/>
      <c r="K46" s="5"/>
      <c r="L46" s="5"/>
      <c r="M46" s="5"/>
      <c r="N46" s="5"/>
      <c r="O46" s="5"/>
    </row>
    <row r="47" spans="4:15" ht="11.25">
      <c r="D47" s="7"/>
      <c r="E47" s="7"/>
      <c r="F47" s="5"/>
      <c r="G47" s="5"/>
      <c r="H47" s="7"/>
      <c r="I47" s="7"/>
      <c r="J47" s="5"/>
      <c r="K47" s="5"/>
      <c r="L47" s="5"/>
      <c r="M47" s="5"/>
      <c r="N47" s="5"/>
      <c r="O47" s="5"/>
    </row>
    <row r="48" spans="4:15" ht="11.25">
      <c r="D48" s="7"/>
      <c r="E48" s="7"/>
      <c r="F48" s="5"/>
      <c r="G48" s="5"/>
      <c r="H48" s="7"/>
      <c r="I48" s="7"/>
      <c r="J48" s="5"/>
      <c r="K48" s="5"/>
      <c r="L48" s="5"/>
      <c r="M48" s="5"/>
      <c r="N48" s="5"/>
      <c r="O48" s="5"/>
    </row>
    <row r="49" spans="4:15" ht="11.25">
      <c r="D49" s="7"/>
      <c r="E49" s="7"/>
      <c r="F49" s="5"/>
      <c r="G49" s="5"/>
      <c r="H49" s="7"/>
      <c r="I49" s="7"/>
      <c r="J49" s="5"/>
      <c r="K49" s="5"/>
      <c r="L49" s="5"/>
      <c r="M49" s="5"/>
      <c r="N49" s="5"/>
      <c r="O49" s="5"/>
    </row>
    <row r="50" spans="4:15" ht="11.25">
      <c r="D50" s="7"/>
      <c r="E50" s="7"/>
      <c r="F50" s="5"/>
      <c r="G50" s="5"/>
      <c r="H50" s="7"/>
      <c r="I50" s="7"/>
      <c r="J50" s="5"/>
      <c r="K50" s="5"/>
      <c r="L50" s="5"/>
      <c r="M50" s="5"/>
      <c r="N50" s="5"/>
      <c r="O50" s="5"/>
    </row>
    <row r="51" spans="4:15" ht="11.25">
      <c r="D51" s="7"/>
      <c r="E51" s="7"/>
      <c r="F51" s="5"/>
      <c r="G51" s="5"/>
      <c r="H51" s="7"/>
      <c r="I51" s="7"/>
      <c r="J51" s="5"/>
      <c r="K51" s="5"/>
      <c r="L51" s="5"/>
      <c r="M51" s="5"/>
      <c r="N51" s="5"/>
      <c r="O51" s="5"/>
    </row>
    <row r="52" spans="4:15" ht="11.25">
      <c r="D52" s="7"/>
      <c r="E52" s="7"/>
      <c r="F52" s="5"/>
      <c r="G52" s="5"/>
      <c r="H52" s="7"/>
      <c r="I52" s="7"/>
      <c r="J52" s="5"/>
      <c r="K52" s="5"/>
      <c r="L52" s="5"/>
      <c r="M52" s="5"/>
      <c r="N52" s="5"/>
      <c r="O52" s="5"/>
    </row>
    <row r="53" spans="4:15" ht="11.25">
      <c r="D53" s="7"/>
      <c r="E53" s="7"/>
      <c r="F53" s="5"/>
      <c r="G53" s="5"/>
      <c r="H53" s="7"/>
      <c r="I53" s="7"/>
      <c r="J53" s="5"/>
      <c r="K53" s="5"/>
      <c r="L53" s="5"/>
      <c r="M53" s="5"/>
      <c r="N53" s="5"/>
      <c r="O53" s="5"/>
    </row>
    <row r="54" spans="4:15" ht="11.25">
      <c r="D54" s="7"/>
      <c r="E54" s="7"/>
      <c r="F54" s="5"/>
      <c r="G54" s="5"/>
      <c r="H54" s="7"/>
      <c r="I54" s="7"/>
      <c r="J54" s="5"/>
      <c r="K54" s="5"/>
      <c r="L54" s="5"/>
      <c r="M54" s="5"/>
      <c r="N54" s="5"/>
      <c r="O54" s="5"/>
    </row>
    <row r="55" spans="4:15" ht="11.25">
      <c r="D55" s="7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4:15" ht="11.25">
      <c r="D56" s="7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4:15" ht="11.2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4:15" ht="11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4:15" ht="11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4:15" ht="11.2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4:15" ht="11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4:15" ht="11.2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4:15" ht="11.2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4:15" ht="11.2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4:15" ht="11.2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4:15" ht="11.2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4:15" ht="11.2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4:15" ht="11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4:15" ht="11.2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4:15" ht="11.2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4:15" ht="11.2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4:15" ht="11.2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4:15" ht="11.2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4:15" ht="11.2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4:15" ht="11.2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4:15" ht="11.2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4:15" ht="11.2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4:15" ht="11.2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4:15" ht="11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4:15" ht="11.2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4:15" ht="11.2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4:15" ht="11.2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4:15" ht="11.2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4:15" ht="11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4:15" ht="11.2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4:15" ht="11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4:15" ht="11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4:15" ht="11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4:15" ht="11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4:15" ht="11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4:15" ht="11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4:15" ht="11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4:15" ht="11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4:15" ht="11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4:15" ht="11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4:15" ht="11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4:15" ht="11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4:15" ht="11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4:15" ht="11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4:15" ht="11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4:15" ht="11.2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4:15" ht="11.2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4:15" ht="11.2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4:15" ht="11.2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4:15" ht="11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4:15" ht="11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4:15" ht="11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4:15" ht="11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4:15" ht="11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4:15" ht="11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4:15" ht="11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4:15" ht="11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4:15" ht="11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4:15" ht="11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4:15" ht="11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4:15" ht="11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4:15" ht="11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4:15" ht="11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4:15" ht="11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4:15" ht="11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4:15" ht="11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4:15" ht="11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4:15" ht="11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4:15" ht="11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4:15" ht="11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4:15" ht="11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4:15" ht="11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4:15" ht="11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4:15" ht="11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4:15" ht="11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4:15" ht="11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4:15" ht="11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4:15" ht="11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4:15" ht="11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4:15" ht="11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4:15" ht="11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4:15" ht="11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4:15" ht="11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4:15" ht="11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4:15" ht="11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4:15" ht="11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4:15" ht="11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4:15" ht="11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4:15" ht="11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4:15" ht="11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4:15" ht="11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4:15" ht="11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4:15" ht="11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4:15" ht="11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4:15" ht="11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4:15" ht="11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4:15" ht="11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4:15" ht="11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4:15" ht="11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4:15" ht="11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4:15" ht="11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4:15" ht="11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4:15" ht="11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4:15" ht="11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4:15" ht="11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4:15" ht="11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4:15" ht="11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4:15" ht="11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4:15" ht="11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4:15" ht="11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4:15" ht="11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4:15" ht="11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4:15" ht="11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4:15" ht="11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4:15" ht="11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4:15" ht="11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4:15" ht="11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4:15" ht="11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4:15" ht="11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4:15" ht="11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4:15" ht="11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4:15" ht="11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4:15" ht="11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4:15" ht="11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4:15" ht="11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4:15" ht="11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4:15" ht="11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4:15" ht="11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4:15" ht="11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4:15" ht="11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4:15" ht="11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4:15" ht="11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4:15" ht="11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4:15" ht="11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4:15" ht="11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4:15" ht="11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4:15" ht="11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4:15" ht="11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4:15" ht="11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4:15" ht="11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4:15" ht="11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4:15" ht="11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4:15" ht="11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4:15" ht="11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4:15" ht="11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4:15" ht="11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4:15" ht="11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4:15" ht="11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4:15" ht="11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4:15" ht="11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4:15" ht="11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4:15" ht="11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4:15" ht="11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4:15" ht="11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4:15" ht="11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4:15" ht="11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4:15" ht="11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4:15" ht="11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4:15" ht="11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4:15" ht="11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4:15" ht="11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4:15" ht="11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4:15" ht="11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4:15" ht="11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4:15" ht="11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4:15" ht="11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4:15" ht="11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4:15" ht="11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4:15" ht="11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4:15" ht="11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4:15" ht="11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4:15" ht="11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4:15" ht="11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4:15" ht="11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4:15" ht="11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4:15" ht="11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4:15" ht="11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4:15" ht="11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4:15" ht="11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4:15" ht="11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4:15" ht="11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4:15" ht="11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4:15" ht="11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4:15" ht="11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4:15" ht="11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4:15" ht="11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4:15" ht="11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4:15" ht="11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4:15" ht="11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4:15" ht="11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4:15" ht="11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4:15" ht="11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4:15" ht="11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4:15" ht="11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4:15" ht="11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4:15" ht="11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4:15" ht="11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4:15" ht="11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4:15" ht="11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4:15" ht="11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4:15" ht="11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4:15" ht="11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4:15" ht="11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4:15" ht="11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4:15" ht="11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4:15" ht="11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4:15" ht="11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4:15" ht="11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4:15" ht="11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4:15" ht="11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4:15" ht="11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4:15" ht="11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4:15" ht="11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4:15" ht="11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4:15" ht="11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4:15" ht="11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4:15" ht="11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4:15" ht="11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4:15" ht="11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4:15" ht="11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4:15" ht="11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4:15" ht="11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4:15" ht="11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4:15" ht="11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4:15" ht="11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4:15" ht="11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4:15" ht="11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4:15" ht="11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4:15" ht="11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4:15" ht="11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4:15" ht="11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4:15" ht="11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4:15" ht="11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4:15" ht="11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4:15" ht="11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4:15" ht="11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4:15" ht="11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4:15" ht="11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4:15" ht="11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4:15" ht="11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4:15" ht="11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4:15" ht="11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4:15" ht="11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4:15" ht="11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4:15" ht="11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4:15" ht="11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4:15" ht="11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4:15" ht="11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4:15" ht="11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4:15" ht="11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4:15" ht="11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4:15" ht="11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4:15" ht="11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4:15" ht="11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4:15" ht="11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4:15" ht="11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4:15" ht="11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4:15" ht="11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4:15" ht="11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4:15" ht="11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4:15" ht="11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4:15" ht="11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4:15" ht="11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4:15" ht="11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4:15" ht="11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4:15" ht="11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4:15" ht="11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4:15" ht="11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4:15" ht="11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4:15" ht="11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4:15" ht="11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4:15" ht="11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4:15" ht="11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4:15" ht="11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4:15" ht="11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4:15" ht="11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4:15" ht="11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4:15" ht="11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4:15" ht="11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4:15" ht="11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4:15" ht="11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4:15" ht="11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4:15" ht="11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4:15" ht="11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4:15" ht="11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4:15" ht="11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4:15" ht="11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4:15" ht="11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4:15" ht="11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4:15" ht="11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4:15" ht="11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4:15" ht="11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4:15" ht="11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4:15" ht="11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4:15" ht="11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4:15" ht="11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4:15" ht="11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4:15" ht="11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4:15" ht="11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4:15" ht="11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4:15" ht="11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4:15" ht="11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4:15" ht="11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4:15" ht="11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4:15" ht="11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4:15" ht="11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4:15" ht="11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4:15" ht="11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4:15" ht="11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4:15" ht="11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4:15" ht="11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4:15" ht="11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4:15" ht="11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4:15" ht="11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4:15" ht="11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4:15" ht="11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4:15" ht="11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4:15" ht="11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4:15" ht="11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4:15" ht="11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4:15" ht="11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4:15" ht="11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4:15" ht="11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4:15" ht="11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4:15" ht="11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4:15" ht="11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4:15" ht="11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4:15" ht="11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4:15" ht="11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4:15" ht="11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4:15" ht="11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4:15" ht="11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4:15" ht="11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4:15" ht="11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4:15" ht="11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4:15" ht="11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4:15" ht="11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4:15" ht="11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4:15" ht="11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4:15" ht="11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4:15" ht="11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4:15" ht="11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4:15" ht="11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4:15" ht="11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4:15" ht="11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4:15" ht="11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4:15" ht="11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4:15" ht="11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4:15" ht="11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4:15" ht="11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4:15" ht="11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4:15" ht="11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4:15" ht="11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4:15" ht="11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4:15" ht="11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4:15" ht="11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4:15" ht="11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4:15" ht="11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4:15" ht="11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4:15" ht="11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4:15" ht="11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4:15" ht="11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4:15" ht="11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4:15" ht="11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4:15" ht="11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4:15" ht="11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4:15" ht="11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4:15" ht="11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4:15" ht="11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4:15" ht="11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4:15" ht="11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4:15" ht="11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4:15" ht="11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4:15" ht="11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4:15" ht="11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4:15" ht="11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4:15" ht="11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4:15" ht="11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4:15" ht="11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4:15" ht="11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4:15" ht="11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4:15" ht="11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4:15" ht="11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4:15" ht="11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4:15" ht="11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4:15" ht="11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4:15" ht="11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4:15" ht="11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4:15" ht="11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4:15" ht="11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4:15" ht="11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4:15" ht="11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4:15" ht="11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4:15" ht="11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4:15" ht="11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4:15" ht="11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4:15" ht="11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4:15" ht="11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4:15" ht="11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4:15" ht="11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4:15" ht="11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4:15" ht="11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4:15" ht="11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4:15" ht="11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4:15" ht="11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spans="4:15" ht="11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4:15" ht="11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spans="4:15" ht="11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4:15" ht="11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spans="4:15" ht="11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4:15" ht="11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spans="4:15" ht="11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4:15" ht="11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spans="4:15" ht="11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4:15" ht="11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spans="4:15" ht="11.2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4:15" ht="11.2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spans="4:15" ht="11.2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4:15" ht="11.2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spans="4:15" ht="11.2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4:15" ht="11.2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spans="4:15" ht="11.2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4:15" ht="11.2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4:15" ht="11.2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4:15" ht="11.2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4:15" ht="11.2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4:15" ht="11.2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4:15" ht="11.2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4:15" ht="11.2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4:15" ht="11.2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4:15" ht="11.2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4:15" ht="11.2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4:15" ht="11.2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4:15" ht="11.2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4:15" ht="11.2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4:15" ht="11.2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4:15" ht="11.2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4:15" ht="11.2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4:15" ht="11.2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4:15" ht="11.2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4:15" ht="11.2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4:15" ht="11.2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4:15" ht="11.2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4:15" ht="11.2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4:15" ht="11.2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4:15" ht="11.2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4:15" ht="11.2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4:15" ht="11.2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4:15" ht="11.2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4:15" ht="11.2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4:15" ht="11.2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4:15" ht="11.2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4:15" ht="11.2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4:15" ht="11.2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4:15" ht="11.2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4:15" ht="11.2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4:15" ht="11.2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4:15" ht="11.2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4:15" ht="11.2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4:15" ht="11.2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4:15" ht="11.2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4:15" ht="11.2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4:15" ht="11.2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4:15" ht="11.2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4:15" ht="11.2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4:15" ht="11.2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4:15" ht="11.2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4:15" ht="11.2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4:15" ht="11.2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4:15" ht="11.2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4:15" ht="11.2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4:15" ht="11.2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4:15" ht="11.2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4:15" ht="11.2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4:15" ht="11.2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4:15" ht="11.2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4:15" ht="11.2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4:15" ht="11.2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4:15" ht="11.2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4:15" ht="11.2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4:15" ht="11.2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4:15" ht="11.2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4:15" ht="11.2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4:15" ht="11.2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4:15" ht="11.2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4:15" ht="11.2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4:15" ht="11.2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4:15" ht="11.2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4:15" ht="11.2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4:15" ht="11.2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4:15" ht="11.2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4:15" ht="11.2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4:15" ht="11.2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4:15" ht="11.2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4:15" ht="11.2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4:15" ht="11.2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4:15" ht="11.2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spans="4:15" ht="11.2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4:15" ht="11.2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4:15" ht="11.2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4:15" ht="11.2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4:15" ht="11.2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4:15" ht="11.2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4:15" ht="11.2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4:15" ht="11.2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4:15" ht="11.2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spans="4:15" ht="11.2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spans="4:15" ht="11.2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4:15" ht="11.2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4:15" ht="11.2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4:15" ht="11.2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4:15" ht="11.2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4:15" ht="11.2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spans="4:15" ht="11.2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  <row r="570" spans="4:15" ht="11.2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</row>
    <row r="571" spans="4:15" ht="11.2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spans="4:15" ht="11.2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spans="4:15" ht="11.2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spans="4:15" ht="11.2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spans="4:15" ht="11.2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spans="4:15" ht="11.2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spans="4:15" ht="11.2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4:15" ht="11.2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spans="4:15" ht="11.2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spans="4:15" ht="11.2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  <row r="581" spans="4:15" ht="11.2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4:15" ht="11.2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4:15" ht="11.2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spans="4:15" ht="11.2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spans="4:15" ht="11.2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spans="4:15" ht="11.2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spans="4:15" ht="11.2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</row>
    <row r="588" spans="4:15" ht="11.2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</row>
    <row r="589" spans="4:15" ht="11.2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spans="4:15" ht="11.2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spans="4:15" ht="11.2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spans="4:15" ht="11.2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spans="4:15" ht="11.2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</row>
    <row r="594" spans="4:15" ht="11.2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</row>
    <row r="595" spans="4:15" ht="11.2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</row>
    <row r="596" spans="4:15" ht="11.2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spans="4:15" ht="11.2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spans="4:15" ht="11.2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spans="4:15" ht="11.2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</row>
    <row r="600" spans="4:15" ht="11.2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spans="4:15" ht="11.2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</row>
    <row r="602" spans="4:15" ht="11.2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spans="4:15" ht="11.2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4:15" ht="11.2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spans="4:15" ht="11.2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spans="4:15" ht="11.2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4:15" ht="11.2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4:15" ht="11.2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4:15" ht="11.2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</row>
    <row r="610" spans="4:15" ht="11.2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spans="4:15" ht="11.2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spans="4:15" ht="11.2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spans="4:15" ht="11.2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spans="4:15" ht="11.2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spans="4:15" ht="11.2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</row>
    <row r="616" spans="4:15" ht="11.2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</row>
    <row r="617" spans="4:15" ht="11.2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spans="4:15" ht="11.2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spans="4:15" ht="11.2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  <row r="620" spans="4:15" ht="11.2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</row>
    <row r="621" spans="4:15" ht="11.2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</row>
    <row r="622" spans="4:15" ht="11.2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</row>
    <row r="623" spans="4:15" ht="11.2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</row>
    <row r="624" spans="4:15" ht="11.2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</row>
    <row r="625" spans="4:15" ht="11.2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</row>
    <row r="626" spans="4:15" ht="11.2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</row>
    <row r="627" spans="4:15" ht="11.2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</row>
    <row r="628" spans="4:15" ht="11.2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</row>
    <row r="629" spans="4:15" ht="11.2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</row>
    <row r="630" spans="4:15" ht="11.2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</row>
    <row r="631" spans="4:15" ht="11.2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</row>
    <row r="632" spans="4:15" ht="11.2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</row>
    <row r="633" spans="4:15" ht="11.2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4:15" ht="11.2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4:15" ht="11.2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</row>
    <row r="636" spans="4:15" ht="11.2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  <row r="637" spans="4:15" ht="11.2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spans="4:15" ht="11.2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</row>
    <row r="639" spans="4:15" ht="11.2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</row>
    <row r="640" spans="4:15" ht="11.2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</row>
    <row r="641" spans="4:15" ht="11.2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</row>
    <row r="642" spans="4:15" ht="11.2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</row>
    <row r="643" spans="4:15" ht="11.2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</row>
    <row r="644" spans="4:15" ht="11.2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</row>
    <row r="645" spans="4:15" ht="11.2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</row>
    <row r="646" spans="4:15" ht="11.2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</row>
    <row r="647" spans="4:15" ht="11.2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</row>
    <row r="648" spans="4:15" ht="11.2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</row>
    <row r="649" spans="4:15" ht="11.2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</row>
    <row r="650" spans="4:15" ht="11.2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</row>
    <row r="651" spans="4:15" ht="11.2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</row>
    <row r="652" spans="4:15" ht="11.2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</row>
    <row r="653" spans="4:15" ht="11.2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</row>
    <row r="654" spans="4:15" ht="11.2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</row>
    <row r="655" spans="4:15" ht="11.2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</row>
    <row r="656" spans="4:15" ht="11.2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</row>
    <row r="657" spans="4:15" ht="11.2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</row>
    <row r="658" spans="4:15" ht="11.2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</row>
    <row r="659" spans="4:15" ht="11.2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spans="4:15" ht="11.2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spans="4:15" ht="11.2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</row>
    <row r="662" spans="4:15" ht="11.2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</row>
    <row r="663" spans="4:15" ht="11.2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</row>
    <row r="664" spans="4:15" ht="11.2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</row>
    <row r="665" spans="4:15" ht="11.2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</row>
    <row r="666" spans="4:15" ht="11.2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</row>
    <row r="667" spans="4:15" ht="11.2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</row>
    <row r="668" spans="4:15" ht="11.2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</row>
    <row r="669" spans="4:15" ht="11.2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</row>
    <row r="670" spans="4:15" ht="11.2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</row>
    <row r="671" spans="4:15" ht="11.2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</row>
    <row r="672" spans="4:15" ht="11.2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</row>
    <row r="673" spans="4:15" ht="11.2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</row>
    <row r="674" spans="4:15" ht="11.2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</row>
    <row r="675" spans="4:15" ht="11.2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</row>
    <row r="676" spans="4:15" ht="11.2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</row>
    <row r="677" spans="4:15" ht="11.2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</row>
    <row r="678" spans="4:15" ht="11.2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</row>
    <row r="679" spans="4:15" ht="11.2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</row>
    <row r="680" spans="4:15" ht="11.2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</row>
    <row r="681" spans="4:15" ht="11.2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spans="4:15" ht="11.2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</row>
    <row r="683" spans="4:15" ht="11.2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</row>
    <row r="684" spans="4:15" ht="11.2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</row>
    <row r="685" spans="4:15" ht="11.2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4:15" ht="11.2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4:15" ht="11.2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spans="4:15" ht="11.2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spans="4:15" ht="11.2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</row>
    <row r="690" spans="4:15" ht="11.2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</row>
    <row r="691" spans="4:15" ht="11.2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</row>
    <row r="692" spans="4:15" ht="11.2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</row>
    <row r="693" spans="4:15" ht="11.2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</row>
    <row r="694" spans="4:15" ht="11.2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</row>
    <row r="695" spans="4:15" ht="11.2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</row>
    <row r="696" spans="4:15" ht="11.2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</row>
    <row r="697" spans="4:15" ht="11.25"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</row>
    <row r="698" spans="4:15" ht="11.25"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</row>
    <row r="699" spans="4:15" ht="11.25"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</row>
    <row r="700" spans="4:15" ht="11.25"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</row>
    <row r="701" spans="4:15" ht="11.25"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</row>
    <row r="702" spans="4:15" ht="11.25"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</row>
    <row r="703" spans="4:15" ht="11.25"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</row>
    <row r="704" spans="4:15" ht="11.25"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spans="4:15" ht="11.25"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spans="4:15" ht="11.25"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spans="4:15" ht="11.25"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spans="4:15" ht="11.25"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spans="4:15" ht="11.25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spans="4:15" ht="11.25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spans="4:15" ht="11.25"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4:15" ht="11.25"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4:15" ht="11.25"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spans="4:15" ht="11.25"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spans="4:15" ht="11.25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4:15" ht="11.25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4:15" ht="11.25"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4:15" ht="11.25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4:15" ht="11.25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4:15" ht="11.25"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4:15" ht="11.25"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4:15" ht="11.25"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4:15" ht="11.25"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4:15" ht="11.25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4:15" ht="11.25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4:15" ht="11.25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4:15" ht="11.25"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4:15" ht="11.25"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4:15" ht="11.25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4:15" ht="11.25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4:15" ht="11.25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4:15" ht="11.25"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4:15" ht="11.25"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4:15" ht="11.25"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4:15" ht="11.25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4:15" ht="11.25"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4:15" ht="11.25"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4:15" ht="11.25"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4:15" ht="11.25"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4:15" ht="11.25"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4:15" ht="11.25"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4:15" ht="11.25"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4:15" ht="11.25"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4:15" ht="11.25"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4:15" ht="11.25"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4:15" ht="11.25"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4:15" ht="11.25"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4:15" ht="11.25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4:15" ht="11.25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4:15" ht="11.25"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4:15" ht="11.25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4:15" ht="11.25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4:15" ht="11.25"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4:15" ht="11.25"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4:15" ht="11.25"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4:15" ht="11.25"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4:15" ht="11.25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4:15" ht="11.25"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4:15" ht="11.25"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4:15" ht="11.25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4:15" ht="11.25"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4:15" ht="11.25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4:15" ht="11.25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4:15" ht="11.25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4:15" ht="11.25"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4:15" ht="11.25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4:15" ht="11.25"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4:15" ht="11.25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4:15" ht="11.25"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4:15" ht="11.25"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4:15" ht="11.25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4:15" ht="11.25"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4:15" ht="11.25"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4:15" ht="11.25"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4:15" ht="11.25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4:15" ht="11.25"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4:15" ht="11.25"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4:15" ht="11.25"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4:15" ht="11.25"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4:15" ht="11.25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4:15" ht="11.25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4:15" ht="11.25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4:15" ht="11.25"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4:15" ht="11.25"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4:15" ht="11.25"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4:15" ht="11.25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4:15" ht="11.25"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4:15" ht="11.25"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4:15" ht="11.25"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4:15" ht="11.25"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4:15" ht="11.25"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4:15" ht="11.25"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4:15" ht="11.25"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4:15" ht="11.25"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4:15" ht="11.25"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4:15" ht="11.25"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4:15" ht="11.25"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4:15" ht="11.25"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4:15" ht="11.25"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4:15" ht="11.25"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4:15" ht="11.25"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4:15" ht="11.25"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4:15" ht="11.25"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4:15" ht="11.25"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4:15" ht="11.25"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4:15" ht="11.25"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4:15" ht="11.25"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4:15" ht="11.25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4:15" ht="11.25"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4:15" ht="11.25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4:15" ht="11.25"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4:15" ht="11.25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4:15" ht="11.25"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4:15" ht="11.25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4:15" ht="11.25"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4:15" ht="11.25"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4:15" ht="11.25"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4:15" ht="11.25"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4:15" ht="11.25"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4:15" ht="11.25"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4:15" ht="11.25"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4:15" ht="11.25"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4:15" ht="11.25"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4:15" ht="11.25"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4:15" ht="11.25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4:15" ht="11.25"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4:15" ht="11.25"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4:15" ht="11.25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4:15" ht="11.25"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4:15" ht="11.25"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4:15" ht="11.25"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4:15" ht="11.25"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4:15" ht="11.25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4:15" ht="11.25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4:15" ht="11.25"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4:15" ht="11.25"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4:15" ht="11.25"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4:15" ht="11.25"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4:15" ht="11.25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4:15" ht="11.25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4:15" ht="11.25"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4:15" ht="11.25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4:15" ht="11.25"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4:15" ht="11.25"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4:15" ht="11.25"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4:15" ht="11.25"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4:15" ht="11.25"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4:15" ht="11.25"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4:15" ht="11.25"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4:15" ht="11.25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4:15" ht="11.25"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4:15" ht="11.25"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4:15" ht="11.25"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4:15" ht="11.25"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4:15" ht="11.25"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4:15" ht="11.25"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4:15" ht="11.25"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4:15" ht="11.25"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4:15" ht="11.25"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4:15" ht="11.25"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4:15" ht="11.25"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4:15" ht="11.25"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4:15" ht="11.25"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4:15" ht="11.25"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4:15" ht="11.25"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4:15" ht="11.25"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4:15" ht="11.25"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4:15" ht="11.25"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4:15" ht="11.25"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4:15" ht="11.25"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4:15" ht="11.25"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4:15" ht="11.25"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</sheetData>
  <sheetProtection/>
  <mergeCells count="24">
    <mergeCell ref="H9:O9"/>
    <mergeCell ref="C8:C11"/>
    <mergeCell ref="A6:B6"/>
    <mergeCell ref="H10:I10"/>
    <mergeCell ref="D10:E10"/>
    <mergeCell ref="N10:O10"/>
    <mergeCell ref="L10:M10"/>
    <mergeCell ref="C1:O1"/>
    <mergeCell ref="C2:O2"/>
    <mergeCell ref="C3:O3"/>
    <mergeCell ref="A4:B4"/>
    <mergeCell ref="A2:B2"/>
    <mergeCell ref="C4:O4"/>
    <mergeCell ref="A3:B3"/>
    <mergeCell ref="A5:B5"/>
    <mergeCell ref="D9:G9"/>
    <mergeCell ref="F10:G10"/>
    <mergeCell ref="B8:B11"/>
    <mergeCell ref="A8:A11"/>
    <mergeCell ref="C5:O5"/>
    <mergeCell ref="C6:O6"/>
    <mergeCell ref="A7:O7"/>
    <mergeCell ref="J10:K10"/>
    <mergeCell ref="D8:O8"/>
  </mergeCells>
  <printOptions/>
  <pageMargins left="0.4330708661417323" right="0.5118110236220472" top="0.6692913385826772" bottom="0.5511811023622047" header="0.5118110236220472" footer="0.35433070866141736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5"/>
  <sheetViews>
    <sheetView zoomScaleSheetLayoutView="100" zoomScalePageLayoutView="0" workbookViewId="0" topLeftCell="A22">
      <selection activeCell="O44" sqref="O44"/>
    </sheetView>
  </sheetViews>
  <sheetFormatPr defaultColWidth="9.140625" defaultRowHeight="15"/>
  <cols>
    <col min="1" max="1" width="13.28125" style="15" customWidth="1"/>
    <col min="2" max="2" width="15.28125" style="1" customWidth="1"/>
    <col min="3" max="3" width="33.7109375" style="1" customWidth="1"/>
    <col min="4" max="11" width="13.140625" style="1" customWidth="1"/>
    <col min="12" max="16384" width="9.140625" style="1" customWidth="1"/>
  </cols>
  <sheetData>
    <row r="1" spans="1:11" s="47" customFormat="1" ht="15" customHeight="1">
      <c r="A1" s="60" t="s">
        <v>54</v>
      </c>
      <c r="B1" s="59" t="s">
        <v>69</v>
      </c>
      <c r="C1" s="58" t="s">
        <v>68</v>
      </c>
      <c r="D1" s="58"/>
      <c r="E1" s="58"/>
      <c r="F1" s="58"/>
      <c r="G1" s="58"/>
      <c r="H1" s="58"/>
      <c r="I1" s="58"/>
      <c r="J1" s="58"/>
      <c r="K1" s="58"/>
    </row>
    <row r="2" spans="1:11" s="47" customFormat="1" ht="15" customHeight="1">
      <c r="A2" s="45" t="s">
        <v>52</v>
      </c>
      <c r="B2" s="45"/>
      <c r="C2" s="56">
        <f>'1. SP-OL'!C2</f>
        <v>0</v>
      </c>
      <c r="D2" s="55"/>
      <c r="E2" s="55"/>
      <c r="F2" s="55"/>
      <c r="G2" s="55"/>
      <c r="H2" s="55"/>
      <c r="I2" s="55"/>
      <c r="J2" s="55"/>
      <c r="K2" s="54"/>
    </row>
    <row r="3" spans="1:11" s="57" customFormat="1" ht="15" customHeight="1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  <c r="I3" s="58"/>
      <c r="J3" s="58"/>
      <c r="K3" s="58"/>
    </row>
    <row r="4" spans="1:11" s="47" customFormat="1" ht="15" customHeight="1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  <c r="I4" s="58"/>
      <c r="J4" s="58"/>
      <c r="K4" s="58"/>
    </row>
    <row r="5" spans="1:11" s="47" customFormat="1" ht="15" customHeight="1">
      <c r="A5" s="53" t="s">
        <v>49</v>
      </c>
      <c r="B5" s="53"/>
      <c r="C5" s="76"/>
      <c r="D5" s="76"/>
      <c r="E5" s="76"/>
      <c r="F5" s="76"/>
      <c r="G5" s="76"/>
      <c r="H5" s="76"/>
      <c r="I5" s="76"/>
      <c r="J5" s="76"/>
      <c r="K5" s="76"/>
    </row>
    <row r="6" spans="1:11" s="47" customFormat="1" ht="15" customHeight="1">
      <c r="A6" s="52" t="s">
        <v>48</v>
      </c>
      <c r="B6" s="52"/>
      <c r="C6" s="76"/>
      <c r="D6" s="76"/>
      <c r="E6" s="76"/>
      <c r="F6" s="76"/>
      <c r="G6" s="76"/>
      <c r="H6" s="76"/>
      <c r="I6" s="76"/>
      <c r="J6" s="76"/>
      <c r="K6" s="76"/>
    </row>
    <row r="7" spans="1:11" s="47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47" customFormat="1" ht="15" customHeight="1">
      <c r="A8" s="39" t="s">
        <v>47</v>
      </c>
      <c r="B8" s="73" t="s">
        <v>37</v>
      </c>
      <c r="C8" s="75" t="s">
        <v>36</v>
      </c>
      <c r="D8" s="45" t="s">
        <v>67</v>
      </c>
      <c r="E8" s="45"/>
      <c r="F8" s="45"/>
      <c r="G8" s="45"/>
      <c r="H8" s="45"/>
      <c r="I8" s="45"/>
      <c r="J8" s="45"/>
      <c r="K8" s="45"/>
    </row>
    <row r="9" spans="1:11" s="47" customFormat="1" ht="15" customHeight="1">
      <c r="A9" s="39"/>
      <c r="B9" s="73"/>
      <c r="C9" s="72"/>
      <c r="D9" s="45" t="s">
        <v>44</v>
      </c>
      <c r="E9" s="45"/>
      <c r="F9" s="45"/>
      <c r="G9" s="45"/>
      <c r="H9" s="45"/>
      <c r="I9" s="45"/>
      <c r="J9" s="45"/>
      <c r="K9" s="45"/>
    </row>
    <row r="10" spans="1:11" s="47" customFormat="1" ht="30" customHeight="1">
      <c r="A10" s="39"/>
      <c r="B10" s="74"/>
      <c r="C10" s="72"/>
      <c r="D10" s="39" t="s">
        <v>66</v>
      </c>
      <c r="E10" s="39"/>
      <c r="F10" s="39" t="s">
        <v>57</v>
      </c>
      <c r="G10" s="39"/>
      <c r="H10" s="39" t="s">
        <v>65</v>
      </c>
      <c r="I10" s="39"/>
      <c r="J10" s="67" t="s">
        <v>39</v>
      </c>
      <c r="K10" s="67"/>
    </row>
    <row r="11" spans="1:11" s="47" customFormat="1" ht="15" customHeight="1">
      <c r="A11" s="39"/>
      <c r="B11" s="73"/>
      <c r="C11" s="72"/>
      <c r="D11" s="36" t="s">
        <v>35</v>
      </c>
      <c r="E11" s="36" t="s">
        <v>34</v>
      </c>
      <c r="F11" s="36" t="s">
        <v>35</v>
      </c>
      <c r="G11" s="36" t="s">
        <v>34</v>
      </c>
      <c r="H11" s="36" t="s">
        <v>35</v>
      </c>
      <c r="I11" s="36" t="s">
        <v>34</v>
      </c>
      <c r="J11" s="36" t="s">
        <v>35</v>
      </c>
      <c r="K11" s="36" t="s">
        <v>34</v>
      </c>
    </row>
    <row r="12" spans="1:11" s="63" customFormat="1" ht="15" customHeight="1">
      <c r="A12" s="33">
        <v>1</v>
      </c>
      <c r="B12" s="33">
        <v>2</v>
      </c>
      <c r="C12" s="33">
        <v>3</v>
      </c>
      <c r="D12" s="33">
        <v>8</v>
      </c>
      <c r="E12" s="33">
        <v>9</v>
      </c>
      <c r="F12" s="33">
        <v>10</v>
      </c>
      <c r="G12" s="33">
        <v>11</v>
      </c>
      <c r="H12" s="33">
        <v>12</v>
      </c>
      <c r="I12" s="33">
        <v>13</v>
      </c>
      <c r="J12" s="33">
        <v>12</v>
      </c>
      <c r="K12" s="33">
        <v>13</v>
      </c>
    </row>
    <row r="13" spans="1:11" s="47" customFormat="1" ht="15" customHeight="1">
      <c r="A13" s="22">
        <v>1</v>
      </c>
      <c r="B13" s="30" t="s">
        <v>33</v>
      </c>
      <c r="C13" s="29" t="s">
        <v>32</v>
      </c>
      <c r="D13" s="19">
        <f>SUM(D14:D20)</f>
        <v>0</v>
      </c>
      <c r="E13" s="19">
        <f>SUM(E14:E20)</f>
        <v>0</v>
      </c>
      <c r="F13" s="29">
        <f>SUM(F14:F20)</f>
        <v>0</v>
      </c>
      <c r="G13" s="17">
        <f>SUM(G14:G20)</f>
        <v>0</v>
      </c>
      <c r="H13" s="29">
        <v>0</v>
      </c>
      <c r="I13" s="17">
        <f>SUM(I14:I20)</f>
        <v>0</v>
      </c>
      <c r="J13" s="29">
        <f>SUM(J14:J20)</f>
        <v>0</v>
      </c>
      <c r="K13" s="29">
        <f>SUM(K14:K20)</f>
        <v>0</v>
      </c>
    </row>
    <row r="14" spans="1:11" s="61" customFormat="1" ht="15" customHeight="1">
      <c r="A14" s="14">
        <v>2</v>
      </c>
      <c r="B14" s="13"/>
      <c r="C14" s="12" t="s">
        <v>31</v>
      </c>
      <c r="D14" s="11">
        <v>0</v>
      </c>
      <c r="E14" s="11">
        <v>0</v>
      </c>
      <c r="F14" s="10">
        <v>0</v>
      </c>
      <c r="G14" s="10">
        <v>0</v>
      </c>
      <c r="H14" s="23">
        <v>0</v>
      </c>
      <c r="I14" s="10">
        <v>0</v>
      </c>
      <c r="J14" s="23">
        <v>0</v>
      </c>
      <c r="K14" s="10">
        <v>0</v>
      </c>
    </row>
    <row r="15" spans="1:13" s="8" customFormat="1" ht="15" customHeight="1">
      <c r="A15" s="14">
        <v>3</v>
      </c>
      <c r="B15" s="13"/>
      <c r="C15" s="12" t="s">
        <v>30</v>
      </c>
      <c r="D15" s="11">
        <v>0</v>
      </c>
      <c r="E15" s="11">
        <v>0</v>
      </c>
      <c r="F15" s="10">
        <v>0</v>
      </c>
      <c r="G15" s="10">
        <v>0</v>
      </c>
      <c r="H15" s="23">
        <v>0</v>
      </c>
      <c r="I15" s="71">
        <v>0</v>
      </c>
      <c r="J15" s="23">
        <v>0</v>
      </c>
      <c r="K15" s="23">
        <v>0</v>
      </c>
      <c r="L15" s="9"/>
      <c r="M15" s="9"/>
    </row>
    <row r="16" spans="1:13" s="8" customFormat="1" ht="15" customHeight="1">
      <c r="A16" s="14">
        <v>4</v>
      </c>
      <c r="B16" s="13"/>
      <c r="C16" s="12" t="s">
        <v>29</v>
      </c>
      <c r="D16" s="11">
        <v>0</v>
      </c>
      <c r="E16" s="11">
        <v>0</v>
      </c>
      <c r="F16" s="10">
        <v>0</v>
      </c>
      <c r="G16" s="10">
        <v>0</v>
      </c>
      <c r="H16" s="23">
        <v>0</v>
      </c>
      <c r="I16" s="71">
        <v>0</v>
      </c>
      <c r="J16" s="23">
        <v>0</v>
      </c>
      <c r="K16" s="71">
        <v>0</v>
      </c>
      <c r="L16" s="9"/>
      <c r="M16" s="9"/>
    </row>
    <row r="17" spans="1:13" s="8" customFormat="1" ht="15" customHeight="1">
      <c r="A17" s="14">
        <v>5</v>
      </c>
      <c r="B17" s="13"/>
      <c r="C17" s="12" t="s">
        <v>28</v>
      </c>
      <c r="D17" s="11">
        <v>0</v>
      </c>
      <c r="E17" s="11">
        <v>0</v>
      </c>
      <c r="F17" s="10">
        <v>0</v>
      </c>
      <c r="G17" s="10">
        <v>0</v>
      </c>
      <c r="H17" s="23">
        <v>0</v>
      </c>
      <c r="I17" s="71">
        <v>0</v>
      </c>
      <c r="J17" s="23">
        <v>0</v>
      </c>
      <c r="K17" s="71">
        <v>0</v>
      </c>
      <c r="L17" s="9"/>
      <c r="M17" s="9"/>
    </row>
    <row r="18" spans="1:11" s="47" customFormat="1" ht="15" customHeight="1">
      <c r="A18" s="14">
        <v>6</v>
      </c>
      <c r="B18" s="26"/>
      <c r="C18" s="25" t="s">
        <v>27</v>
      </c>
      <c r="D18" s="24">
        <v>0</v>
      </c>
      <c r="E18" s="24">
        <v>0</v>
      </c>
      <c r="F18" s="10">
        <v>0</v>
      </c>
      <c r="G18" s="10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s="47" customFormat="1" ht="15" customHeight="1">
      <c r="A19" s="14">
        <v>7</v>
      </c>
      <c r="B19" s="26"/>
      <c r="C19" s="27" t="s">
        <v>26</v>
      </c>
      <c r="D19" s="24">
        <v>0</v>
      </c>
      <c r="E19" s="24">
        <v>0</v>
      </c>
      <c r="F19" s="10">
        <v>0</v>
      </c>
      <c r="G19" s="10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s="47" customFormat="1" ht="15" customHeight="1">
      <c r="A20" s="14">
        <v>8</v>
      </c>
      <c r="B20" s="26"/>
      <c r="C20" s="25" t="s">
        <v>25</v>
      </c>
      <c r="D20" s="24">
        <v>0</v>
      </c>
      <c r="E20" s="24">
        <v>0</v>
      </c>
      <c r="F20" s="10">
        <v>0</v>
      </c>
      <c r="G20" s="10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s="62" customFormat="1" ht="15" customHeight="1">
      <c r="A21" s="22">
        <v>9</v>
      </c>
      <c r="B21" s="21" t="s">
        <v>64</v>
      </c>
      <c r="C21" s="20" t="s">
        <v>18</v>
      </c>
      <c r="D21" s="19">
        <f>SUM(D22:D27)</f>
        <v>0</v>
      </c>
      <c r="E21" s="19">
        <f>SUM(E22:E27)</f>
        <v>0</v>
      </c>
      <c r="F21" s="29">
        <f>SUM(F22:F27)</f>
        <v>0</v>
      </c>
      <c r="G21" s="29">
        <f>SUM(G22:G27)</f>
        <v>0</v>
      </c>
      <c r="H21" s="29">
        <v>0</v>
      </c>
      <c r="I21" s="29">
        <f>SUM(I22:I27)</f>
        <v>0</v>
      </c>
      <c r="J21" s="29">
        <f>SUM(J22:J27)</f>
        <v>0</v>
      </c>
      <c r="K21" s="29">
        <f>SUM(K22:K27)</f>
        <v>0</v>
      </c>
    </row>
    <row r="22" spans="1:11" s="61" customFormat="1" ht="15" customHeight="1">
      <c r="A22" s="14">
        <v>10</v>
      </c>
      <c r="B22" s="13"/>
      <c r="C22" s="12" t="s">
        <v>17</v>
      </c>
      <c r="D22" s="11">
        <v>0</v>
      </c>
      <c r="E22" s="11">
        <v>0</v>
      </c>
      <c r="F22" s="10">
        <v>0</v>
      </c>
      <c r="G22" s="10">
        <v>0</v>
      </c>
      <c r="H22" s="10">
        <v>0</v>
      </c>
      <c r="I22" s="10">
        <v>0</v>
      </c>
      <c r="J22" s="23">
        <v>0</v>
      </c>
      <c r="K22" s="23">
        <v>0</v>
      </c>
    </row>
    <row r="23" spans="1:11" s="61" customFormat="1" ht="15" customHeight="1">
      <c r="A23" s="14">
        <v>11</v>
      </c>
      <c r="B23" s="13"/>
      <c r="C23" s="12" t="s">
        <v>16</v>
      </c>
      <c r="D23" s="11">
        <v>0</v>
      </c>
      <c r="E23" s="11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s="61" customFormat="1" ht="15" customHeight="1">
      <c r="A24" s="14">
        <v>12</v>
      </c>
      <c r="B24" s="13"/>
      <c r="C24" s="12" t="s">
        <v>15</v>
      </c>
      <c r="D24" s="11">
        <v>0</v>
      </c>
      <c r="E24" s="11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s="61" customFormat="1" ht="15" customHeight="1">
      <c r="A25" s="14">
        <v>13</v>
      </c>
      <c r="B25" s="13"/>
      <c r="C25" s="12" t="s">
        <v>14</v>
      </c>
      <c r="D25" s="11">
        <v>0</v>
      </c>
      <c r="E25" s="11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61" customFormat="1" ht="15" customHeight="1">
      <c r="A26" s="14">
        <v>14</v>
      </c>
      <c r="B26" s="13"/>
      <c r="C26" s="12" t="s">
        <v>0</v>
      </c>
      <c r="D26" s="11">
        <v>0</v>
      </c>
      <c r="E26" s="11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61" customFormat="1" ht="15" customHeight="1">
      <c r="A27" s="14">
        <v>15</v>
      </c>
      <c r="B27" s="13"/>
      <c r="C27" s="12" t="s">
        <v>13</v>
      </c>
      <c r="D27" s="11">
        <v>0</v>
      </c>
      <c r="E27" s="11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s="47" customFormat="1" ht="15" customHeight="1">
      <c r="A28" s="22">
        <v>16</v>
      </c>
      <c r="B28" s="21" t="s">
        <v>63</v>
      </c>
      <c r="C28" s="20" t="s">
        <v>62</v>
      </c>
      <c r="D28" s="19">
        <f>SUM(D29:D39)</f>
        <v>0</v>
      </c>
      <c r="E28" s="19">
        <f>SUM(E29:E39)</f>
        <v>0</v>
      </c>
      <c r="F28" s="29">
        <f>SUM(F29:F39)</f>
        <v>0</v>
      </c>
      <c r="G28" s="29">
        <f>SUM(G29:G39)</f>
        <v>0</v>
      </c>
      <c r="H28" s="29">
        <f>SUM(H29:H39)</f>
        <v>0</v>
      </c>
      <c r="I28" s="29">
        <f>SUM(I29:I39)</f>
        <v>0</v>
      </c>
      <c r="J28" s="29">
        <f>SUM(J29:J39)</f>
        <v>0</v>
      </c>
      <c r="K28" s="29">
        <f>SUM(K29:K39)</f>
        <v>0</v>
      </c>
    </row>
    <row r="29" spans="1:17" s="8" customFormat="1" ht="15" customHeight="1">
      <c r="A29" s="14">
        <v>17</v>
      </c>
      <c r="B29" s="13"/>
      <c r="C29" s="12" t="s">
        <v>10</v>
      </c>
      <c r="D29" s="11">
        <v>0</v>
      </c>
      <c r="E29" s="11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9"/>
      <c r="M29" s="9"/>
      <c r="N29" s="9"/>
      <c r="O29" s="9"/>
      <c r="P29" s="9"/>
      <c r="Q29" s="9"/>
    </row>
    <row r="30" spans="1:17" s="8" customFormat="1" ht="22.5" customHeight="1">
      <c r="A30" s="14">
        <v>18</v>
      </c>
      <c r="B30" s="13"/>
      <c r="C30" s="12" t="s">
        <v>9</v>
      </c>
      <c r="D30" s="11">
        <v>0</v>
      </c>
      <c r="E30" s="11">
        <v>0</v>
      </c>
      <c r="F30" s="10">
        <v>0</v>
      </c>
      <c r="G30" s="10">
        <v>0</v>
      </c>
      <c r="H30" s="10">
        <v>0</v>
      </c>
      <c r="I30" s="10">
        <v>0</v>
      </c>
      <c r="J30" s="23">
        <v>0</v>
      </c>
      <c r="K30" s="23">
        <v>0</v>
      </c>
      <c r="L30" s="9"/>
      <c r="M30" s="9"/>
      <c r="N30" s="9"/>
      <c r="O30" s="9"/>
      <c r="P30" s="9"/>
      <c r="Q30" s="9"/>
    </row>
    <row r="31" spans="1:17" s="8" customFormat="1" ht="15" customHeight="1">
      <c r="A31" s="14">
        <v>19</v>
      </c>
      <c r="B31" s="13"/>
      <c r="C31" s="12" t="s">
        <v>8</v>
      </c>
      <c r="D31" s="11">
        <v>0</v>
      </c>
      <c r="E31" s="11">
        <v>0</v>
      </c>
      <c r="F31" s="10">
        <v>0</v>
      </c>
      <c r="G31" s="10">
        <v>0</v>
      </c>
      <c r="H31" s="10">
        <v>0</v>
      </c>
      <c r="I31" s="10">
        <v>0</v>
      </c>
      <c r="J31" s="23">
        <v>0</v>
      </c>
      <c r="K31" s="23">
        <v>0</v>
      </c>
      <c r="L31" s="9"/>
      <c r="M31" s="9"/>
      <c r="N31" s="9"/>
      <c r="O31" s="9"/>
      <c r="P31" s="9"/>
      <c r="Q31" s="9"/>
    </row>
    <row r="32" spans="1:17" s="8" customFormat="1" ht="33.75" customHeight="1">
      <c r="A32" s="14">
        <v>20</v>
      </c>
      <c r="B32" s="13"/>
      <c r="C32" s="12" t="s">
        <v>7</v>
      </c>
      <c r="D32" s="11">
        <v>0</v>
      </c>
      <c r="E32" s="11">
        <v>0</v>
      </c>
      <c r="F32" s="10">
        <v>0</v>
      </c>
      <c r="G32" s="10">
        <v>0</v>
      </c>
      <c r="H32" s="10">
        <v>0</v>
      </c>
      <c r="I32" s="10">
        <v>0</v>
      </c>
      <c r="J32" s="23">
        <v>0</v>
      </c>
      <c r="K32" s="23">
        <v>0</v>
      </c>
      <c r="L32" s="9"/>
      <c r="M32" s="9"/>
      <c r="N32" s="9"/>
      <c r="O32" s="9"/>
      <c r="P32" s="9"/>
      <c r="Q32" s="9"/>
    </row>
    <row r="33" spans="1:17" s="8" customFormat="1" ht="15" customHeight="1">
      <c r="A33" s="14">
        <v>21</v>
      </c>
      <c r="B33" s="13"/>
      <c r="C33" s="12" t="s">
        <v>6</v>
      </c>
      <c r="D33" s="11">
        <v>0</v>
      </c>
      <c r="E33" s="11">
        <v>0</v>
      </c>
      <c r="F33" s="10">
        <v>0</v>
      </c>
      <c r="G33" s="10">
        <v>0</v>
      </c>
      <c r="H33" s="10">
        <v>0</v>
      </c>
      <c r="I33" s="10">
        <v>0</v>
      </c>
      <c r="J33" s="23">
        <v>0</v>
      </c>
      <c r="K33" s="23">
        <v>0</v>
      </c>
      <c r="L33" s="9"/>
      <c r="M33" s="9"/>
      <c r="N33" s="9"/>
      <c r="O33" s="9"/>
      <c r="P33" s="9"/>
      <c r="Q33" s="9"/>
    </row>
    <row r="34" spans="1:17" s="8" customFormat="1" ht="15" customHeight="1">
      <c r="A34" s="14">
        <v>22</v>
      </c>
      <c r="B34" s="13"/>
      <c r="C34" s="12" t="s">
        <v>5</v>
      </c>
      <c r="D34" s="11">
        <v>0</v>
      </c>
      <c r="E34" s="11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9"/>
      <c r="M34" s="9"/>
      <c r="N34" s="9"/>
      <c r="O34" s="9"/>
      <c r="P34" s="9"/>
      <c r="Q34" s="9"/>
    </row>
    <row r="35" spans="1:17" s="8" customFormat="1" ht="15" customHeight="1">
      <c r="A35" s="14">
        <v>23</v>
      </c>
      <c r="B35" s="13"/>
      <c r="C35" s="12" t="s">
        <v>4</v>
      </c>
      <c r="D35" s="11">
        <v>0</v>
      </c>
      <c r="E35" s="11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9"/>
      <c r="M35" s="9"/>
      <c r="N35" s="9"/>
      <c r="O35" s="9"/>
      <c r="P35" s="9"/>
      <c r="Q35" s="9"/>
    </row>
    <row r="36" spans="1:17" s="8" customFormat="1" ht="22.5" customHeight="1">
      <c r="A36" s="14">
        <v>24</v>
      </c>
      <c r="B36" s="13"/>
      <c r="C36" s="12" t="s">
        <v>3</v>
      </c>
      <c r="D36" s="11">
        <v>0</v>
      </c>
      <c r="E36" s="11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9"/>
      <c r="M36" s="9"/>
      <c r="N36" s="9"/>
      <c r="O36" s="9"/>
      <c r="P36" s="9"/>
      <c r="Q36" s="9"/>
    </row>
    <row r="37" spans="1:17" s="8" customFormat="1" ht="22.5" customHeight="1">
      <c r="A37" s="14">
        <v>25</v>
      </c>
      <c r="B37" s="13"/>
      <c r="C37" s="12" t="s">
        <v>2</v>
      </c>
      <c r="D37" s="11">
        <v>0</v>
      </c>
      <c r="E37" s="11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9"/>
      <c r="M37" s="9"/>
      <c r="N37" s="9"/>
      <c r="O37" s="9"/>
      <c r="P37" s="9"/>
      <c r="Q37" s="9"/>
    </row>
    <row r="38" spans="1:17" s="8" customFormat="1" ht="15" customHeight="1">
      <c r="A38" s="14">
        <v>26</v>
      </c>
      <c r="B38" s="13"/>
      <c r="C38" s="12" t="s">
        <v>1</v>
      </c>
      <c r="D38" s="11">
        <v>0</v>
      </c>
      <c r="E38" s="11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9"/>
      <c r="M38" s="9"/>
      <c r="N38" s="9"/>
      <c r="O38" s="9"/>
      <c r="P38" s="9"/>
      <c r="Q38" s="9"/>
    </row>
    <row r="39" spans="1:17" s="8" customFormat="1" ht="15" customHeight="1">
      <c r="A39" s="14">
        <v>27</v>
      </c>
      <c r="B39" s="13"/>
      <c r="C39" s="12" t="s">
        <v>0</v>
      </c>
      <c r="D39" s="11">
        <v>0</v>
      </c>
      <c r="E39" s="11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9"/>
      <c r="M39" s="9"/>
      <c r="N39" s="9"/>
      <c r="O39" s="9"/>
      <c r="P39" s="9"/>
      <c r="Q39" s="9"/>
    </row>
    <row r="40" spans="4:11" ht="11.25">
      <c r="D40" s="5"/>
      <c r="E40" s="5"/>
      <c r="F40" s="5"/>
      <c r="G40" s="5"/>
      <c r="H40" s="5"/>
      <c r="I40" s="5"/>
      <c r="J40" s="5"/>
      <c r="K40" s="5"/>
    </row>
    <row r="41" spans="4:11" ht="11.25">
      <c r="D41" s="5"/>
      <c r="E41" s="5"/>
      <c r="F41" s="5"/>
      <c r="G41" s="5"/>
      <c r="H41" s="5"/>
      <c r="I41" s="5"/>
      <c r="J41" s="5"/>
      <c r="K41" s="5"/>
    </row>
    <row r="42" spans="4:11" ht="11.25">
      <c r="D42" s="5"/>
      <c r="E42" s="5"/>
      <c r="F42" s="5"/>
      <c r="G42" s="5"/>
      <c r="H42" s="5"/>
      <c r="I42" s="5"/>
      <c r="J42" s="5"/>
      <c r="K42" s="5"/>
    </row>
    <row r="43" spans="4:11" ht="11.25">
      <c r="D43" s="5"/>
      <c r="E43" s="5"/>
      <c r="F43" s="5"/>
      <c r="G43" s="5"/>
      <c r="H43" s="5"/>
      <c r="I43" s="5"/>
      <c r="J43" s="5"/>
      <c r="K43" s="5"/>
    </row>
    <row r="44" spans="4:11" ht="11.25">
      <c r="D44" s="5"/>
      <c r="E44" s="5"/>
      <c r="F44" s="5"/>
      <c r="G44" s="5"/>
      <c r="H44" s="5"/>
      <c r="I44" s="5"/>
      <c r="J44" s="5"/>
      <c r="K44" s="5"/>
    </row>
    <row r="45" spans="4:11" ht="11.25">
      <c r="D45" s="5"/>
      <c r="E45" s="5"/>
      <c r="F45" s="5"/>
      <c r="G45" s="5"/>
      <c r="H45" s="5"/>
      <c r="I45" s="5"/>
      <c r="J45" s="5"/>
      <c r="K45" s="5"/>
    </row>
    <row r="46" spans="4:11" ht="11.25">
      <c r="D46" s="5"/>
      <c r="E46" s="5"/>
      <c r="F46" s="5"/>
      <c r="G46" s="5"/>
      <c r="H46" s="5"/>
      <c r="I46" s="5"/>
      <c r="J46" s="5"/>
      <c r="K46" s="5"/>
    </row>
    <row r="47" spans="4:11" ht="11.25">
      <c r="D47" s="5"/>
      <c r="E47" s="5"/>
      <c r="F47" s="5"/>
      <c r="G47" s="5"/>
      <c r="H47" s="5"/>
      <c r="I47" s="5"/>
      <c r="J47" s="5"/>
      <c r="K47" s="5"/>
    </row>
    <row r="48" spans="4:11" ht="11.25">
      <c r="D48" s="5"/>
      <c r="E48" s="5"/>
      <c r="F48" s="5"/>
      <c r="G48" s="5"/>
      <c r="H48" s="5"/>
      <c r="I48" s="5"/>
      <c r="J48" s="5"/>
      <c r="K48" s="5"/>
    </row>
    <row r="49" spans="4:11" ht="11.25">
      <c r="D49" s="5"/>
      <c r="E49" s="5"/>
      <c r="F49" s="5"/>
      <c r="G49" s="5"/>
      <c r="H49" s="5"/>
      <c r="I49" s="5"/>
      <c r="J49" s="5"/>
      <c r="K49" s="5"/>
    </row>
    <row r="50" spans="4:11" ht="11.25">
      <c r="D50" s="5"/>
      <c r="E50" s="5"/>
      <c r="F50" s="5"/>
      <c r="G50" s="5"/>
      <c r="H50" s="5"/>
      <c r="I50" s="5"/>
      <c r="J50" s="5"/>
      <c r="K50" s="5"/>
    </row>
    <row r="51" spans="4:11" ht="11.25">
      <c r="D51" s="5"/>
      <c r="E51" s="5"/>
      <c r="F51" s="5"/>
      <c r="G51" s="5"/>
      <c r="H51" s="5"/>
      <c r="I51" s="5"/>
      <c r="J51" s="5"/>
      <c r="K51" s="5"/>
    </row>
    <row r="52" spans="4:11" ht="11.25">
      <c r="D52" s="5"/>
      <c r="E52" s="5"/>
      <c r="F52" s="5"/>
      <c r="G52" s="5"/>
      <c r="H52" s="5"/>
      <c r="I52" s="5"/>
      <c r="J52" s="5"/>
      <c r="K52" s="5"/>
    </row>
    <row r="53" spans="4:11" ht="11.25">
      <c r="D53" s="5"/>
      <c r="E53" s="5"/>
      <c r="F53" s="5"/>
      <c r="G53" s="5"/>
      <c r="H53" s="5"/>
      <c r="I53" s="5"/>
      <c r="J53" s="5"/>
      <c r="K53" s="5"/>
    </row>
    <row r="54" spans="4:11" ht="11.25">
      <c r="D54" s="5"/>
      <c r="E54" s="5"/>
      <c r="F54" s="5"/>
      <c r="G54" s="5"/>
      <c r="H54" s="5"/>
      <c r="I54" s="5"/>
      <c r="J54" s="5"/>
      <c r="K54" s="5"/>
    </row>
    <row r="55" spans="4:11" ht="11.25">
      <c r="D55" s="5"/>
      <c r="E55" s="5"/>
      <c r="F55" s="5"/>
      <c r="G55" s="5"/>
      <c r="H55" s="5"/>
      <c r="I55" s="5"/>
      <c r="J55" s="5"/>
      <c r="K55" s="5"/>
    </row>
    <row r="56" spans="4:11" ht="11.25">
      <c r="D56" s="5"/>
      <c r="E56" s="5"/>
      <c r="F56" s="5"/>
      <c r="G56" s="5"/>
      <c r="H56" s="5"/>
      <c r="I56" s="5"/>
      <c r="J56" s="5"/>
      <c r="K56" s="5"/>
    </row>
    <row r="57" spans="4:11" ht="11.25">
      <c r="D57" s="5"/>
      <c r="E57" s="5"/>
      <c r="F57" s="5"/>
      <c r="G57" s="5"/>
      <c r="H57" s="5"/>
      <c r="I57" s="5"/>
      <c r="J57" s="5"/>
      <c r="K57" s="5"/>
    </row>
    <row r="58" spans="4:11" ht="11.25">
      <c r="D58" s="5"/>
      <c r="E58" s="5"/>
      <c r="F58" s="5"/>
      <c r="G58" s="5"/>
      <c r="H58" s="5"/>
      <c r="I58" s="5"/>
      <c r="J58" s="5"/>
      <c r="K58" s="5"/>
    </row>
    <row r="59" spans="4:11" ht="11.25">
      <c r="D59" s="5"/>
      <c r="E59" s="5"/>
      <c r="F59" s="5"/>
      <c r="G59" s="5"/>
      <c r="H59" s="5"/>
      <c r="I59" s="5"/>
      <c r="J59" s="5"/>
      <c r="K59" s="5"/>
    </row>
    <row r="60" spans="4:11" ht="11.25">
      <c r="D60" s="5"/>
      <c r="E60" s="5"/>
      <c r="F60" s="5"/>
      <c r="G60" s="5"/>
      <c r="H60" s="5"/>
      <c r="I60" s="5"/>
      <c r="J60" s="5"/>
      <c r="K60" s="5"/>
    </row>
    <row r="61" spans="4:11" ht="11.25">
      <c r="D61" s="5"/>
      <c r="E61" s="5"/>
      <c r="F61" s="5"/>
      <c r="G61" s="5"/>
      <c r="H61" s="5"/>
      <c r="I61" s="5"/>
      <c r="J61" s="5"/>
      <c r="K61" s="5"/>
    </row>
    <row r="62" spans="4:11" ht="11.25">
      <c r="D62" s="5"/>
      <c r="E62" s="5"/>
      <c r="F62" s="5"/>
      <c r="G62" s="5"/>
      <c r="H62" s="5"/>
      <c r="I62" s="5"/>
      <c r="J62" s="5"/>
      <c r="K62" s="5"/>
    </row>
    <row r="63" spans="4:11" ht="11.25">
      <c r="D63" s="5"/>
      <c r="E63" s="5"/>
      <c r="F63" s="5"/>
      <c r="G63" s="5"/>
      <c r="H63" s="5"/>
      <c r="I63" s="5"/>
      <c r="J63" s="5"/>
      <c r="K63" s="5"/>
    </row>
    <row r="64" spans="4:11" ht="11.25">
      <c r="D64" s="5"/>
      <c r="E64" s="5"/>
      <c r="F64" s="5"/>
      <c r="G64" s="5"/>
      <c r="H64" s="5"/>
      <c r="I64" s="5"/>
      <c r="J64" s="5"/>
      <c r="K64" s="5"/>
    </row>
    <row r="65" spans="4:11" ht="11.25">
      <c r="D65" s="5"/>
      <c r="E65" s="5"/>
      <c r="F65" s="5"/>
      <c r="G65" s="5"/>
      <c r="H65" s="5"/>
      <c r="I65" s="5"/>
      <c r="J65" s="5"/>
      <c r="K65" s="5"/>
    </row>
    <row r="66" spans="4:11" ht="11.25">
      <c r="D66" s="5"/>
      <c r="E66" s="5"/>
      <c r="F66" s="5"/>
      <c r="G66" s="5"/>
      <c r="H66" s="5"/>
      <c r="I66" s="5"/>
      <c r="J66" s="5"/>
      <c r="K66" s="5"/>
    </row>
    <row r="67" spans="4:11" ht="11.25">
      <c r="D67" s="5"/>
      <c r="E67" s="5"/>
      <c r="F67" s="5"/>
      <c r="G67" s="5"/>
      <c r="H67" s="5"/>
      <c r="I67" s="5"/>
      <c r="J67" s="5"/>
      <c r="K67" s="5"/>
    </row>
    <row r="68" spans="4:11" ht="11.25">
      <c r="D68" s="5"/>
      <c r="E68" s="5"/>
      <c r="F68" s="5"/>
      <c r="G68" s="5"/>
      <c r="H68" s="5"/>
      <c r="I68" s="5"/>
      <c r="J68" s="5"/>
      <c r="K68" s="5"/>
    </row>
    <row r="69" spans="4:11" ht="11.25">
      <c r="D69" s="5"/>
      <c r="E69" s="5"/>
      <c r="F69" s="5"/>
      <c r="G69" s="5"/>
      <c r="H69" s="5"/>
      <c r="I69" s="5"/>
      <c r="J69" s="5"/>
      <c r="K69" s="5"/>
    </row>
    <row r="70" spans="4:11" ht="11.25">
      <c r="D70" s="5"/>
      <c r="E70" s="5"/>
      <c r="F70" s="5"/>
      <c r="G70" s="5"/>
      <c r="H70" s="5"/>
      <c r="I70" s="5"/>
      <c r="J70" s="5"/>
      <c r="K70" s="5"/>
    </row>
    <row r="71" spans="4:11" ht="11.25">
      <c r="D71" s="5"/>
      <c r="E71" s="5"/>
      <c r="F71" s="5"/>
      <c r="G71" s="5"/>
      <c r="H71" s="5"/>
      <c r="I71" s="5"/>
      <c r="J71" s="5"/>
      <c r="K71" s="5"/>
    </row>
    <row r="72" spans="4:11" ht="11.25">
      <c r="D72" s="5"/>
      <c r="E72" s="5"/>
      <c r="F72" s="5"/>
      <c r="G72" s="5"/>
      <c r="H72" s="5"/>
      <c r="I72" s="5"/>
      <c r="J72" s="5"/>
      <c r="K72" s="5"/>
    </row>
    <row r="73" spans="4:11" ht="11.25">
      <c r="D73" s="5"/>
      <c r="E73" s="5"/>
      <c r="F73" s="5"/>
      <c r="G73" s="5"/>
      <c r="H73" s="5"/>
      <c r="I73" s="5"/>
      <c r="J73" s="5"/>
      <c r="K73" s="5"/>
    </row>
    <row r="74" spans="4:11" ht="11.25">
      <c r="D74" s="5"/>
      <c r="E74" s="5"/>
      <c r="F74" s="5"/>
      <c r="G74" s="5"/>
      <c r="H74" s="5"/>
      <c r="I74" s="5"/>
      <c r="J74" s="5"/>
      <c r="K74" s="5"/>
    </row>
    <row r="75" spans="4:11" ht="11.25">
      <c r="D75" s="5"/>
      <c r="E75" s="5"/>
      <c r="F75" s="5"/>
      <c r="G75" s="5"/>
      <c r="H75" s="5"/>
      <c r="I75" s="5"/>
      <c r="J75" s="5"/>
      <c r="K75" s="5"/>
    </row>
    <row r="76" spans="4:11" ht="11.25">
      <c r="D76" s="5"/>
      <c r="E76" s="5"/>
      <c r="F76" s="5"/>
      <c r="G76" s="5"/>
      <c r="H76" s="5"/>
      <c r="I76" s="5"/>
      <c r="J76" s="5"/>
      <c r="K76" s="5"/>
    </row>
    <row r="77" spans="4:11" ht="11.25">
      <c r="D77" s="5"/>
      <c r="E77" s="5"/>
      <c r="F77" s="5"/>
      <c r="G77" s="5"/>
      <c r="H77" s="5"/>
      <c r="I77" s="5"/>
      <c r="J77" s="5"/>
      <c r="K77" s="5"/>
    </row>
    <row r="78" spans="4:11" ht="11.25">
      <c r="D78" s="5"/>
      <c r="E78" s="5"/>
      <c r="F78" s="5"/>
      <c r="G78" s="5"/>
      <c r="H78" s="5"/>
      <c r="I78" s="5"/>
      <c r="J78" s="5"/>
      <c r="K78" s="5"/>
    </row>
    <row r="79" spans="4:11" ht="11.25">
      <c r="D79" s="5"/>
      <c r="E79" s="5"/>
      <c r="F79" s="5"/>
      <c r="G79" s="5"/>
      <c r="H79" s="5"/>
      <c r="I79" s="5"/>
      <c r="J79" s="5"/>
      <c r="K79" s="5"/>
    </row>
    <row r="80" spans="4:11" ht="11.25">
      <c r="D80" s="5"/>
      <c r="E80" s="5"/>
      <c r="F80" s="5"/>
      <c r="G80" s="5"/>
      <c r="H80" s="5"/>
      <c r="I80" s="5"/>
      <c r="J80" s="5"/>
      <c r="K80" s="5"/>
    </row>
    <row r="81" spans="4:11" ht="11.25">
      <c r="D81" s="5"/>
      <c r="E81" s="5"/>
      <c r="F81" s="5"/>
      <c r="G81" s="5"/>
      <c r="H81" s="5"/>
      <c r="I81" s="5"/>
      <c r="J81" s="5"/>
      <c r="K81" s="5"/>
    </row>
    <row r="82" spans="4:11" ht="11.25">
      <c r="D82" s="5"/>
      <c r="E82" s="5"/>
      <c r="F82" s="5"/>
      <c r="G82" s="5"/>
      <c r="H82" s="5"/>
      <c r="I82" s="5"/>
      <c r="J82" s="5"/>
      <c r="K82" s="5"/>
    </row>
    <row r="83" spans="4:11" ht="11.25">
      <c r="D83" s="5"/>
      <c r="E83" s="5"/>
      <c r="F83" s="5"/>
      <c r="G83" s="5"/>
      <c r="H83" s="5"/>
      <c r="I83" s="5"/>
      <c r="J83" s="5"/>
      <c r="K83" s="5"/>
    </row>
    <row r="84" spans="4:11" ht="11.25">
      <c r="D84" s="5"/>
      <c r="E84" s="5"/>
      <c r="F84" s="5"/>
      <c r="G84" s="5"/>
      <c r="H84" s="5"/>
      <c r="I84" s="5"/>
      <c r="J84" s="5"/>
      <c r="K84" s="5"/>
    </row>
    <row r="85" spans="4:11" ht="11.25">
      <c r="D85" s="5"/>
      <c r="E85" s="5"/>
      <c r="F85" s="5"/>
      <c r="G85" s="5"/>
      <c r="H85" s="5"/>
      <c r="I85" s="5"/>
      <c r="J85" s="5"/>
      <c r="K85" s="5"/>
    </row>
    <row r="86" spans="4:11" ht="11.25">
      <c r="D86" s="5"/>
      <c r="E86" s="5"/>
      <c r="F86" s="5"/>
      <c r="G86" s="5"/>
      <c r="H86" s="5"/>
      <c r="I86" s="5"/>
      <c r="J86" s="5"/>
      <c r="K86" s="5"/>
    </row>
    <row r="87" spans="4:11" ht="11.25">
      <c r="D87" s="5"/>
      <c r="E87" s="5"/>
      <c r="F87" s="5"/>
      <c r="G87" s="5"/>
      <c r="H87" s="5"/>
      <c r="I87" s="5"/>
      <c r="J87" s="5"/>
      <c r="K87" s="5"/>
    </row>
    <row r="88" spans="4:11" ht="11.25">
      <c r="D88" s="5"/>
      <c r="E88" s="5"/>
      <c r="F88" s="5"/>
      <c r="G88" s="5"/>
      <c r="H88" s="5"/>
      <c r="I88" s="5"/>
      <c r="J88" s="5"/>
      <c r="K88" s="5"/>
    </row>
    <row r="89" spans="4:11" ht="11.25">
      <c r="D89" s="5"/>
      <c r="E89" s="5"/>
      <c r="F89" s="5"/>
      <c r="G89" s="5"/>
      <c r="H89" s="5"/>
      <c r="I89" s="5"/>
      <c r="J89" s="5"/>
      <c r="K89" s="5"/>
    </row>
    <row r="90" spans="4:11" ht="11.25">
      <c r="D90" s="5"/>
      <c r="E90" s="5"/>
      <c r="F90" s="5"/>
      <c r="G90" s="5"/>
      <c r="H90" s="5"/>
      <c r="I90" s="5"/>
      <c r="J90" s="5"/>
      <c r="K90" s="5"/>
    </row>
    <row r="91" spans="4:11" ht="11.25">
      <c r="D91" s="5"/>
      <c r="E91" s="5"/>
      <c r="F91" s="5"/>
      <c r="G91" s="5"/>
      <c r="H91" s="5"/>
      <c r="I91" s="5"/>
      <c r="J91" s="5"/>
      <c r="K91" s="5"/>
    </row>
    <row r="92" spans="4:11" ht="11.25">
      <c r="D92" s="5"/>
      <c r="E92" s="5"/>
      <c r="F92" s="5"/>
      <c r="G92" s="5"/>
      <c r="H92" s="5"/>
      <c r="I92" s="5"/>
      <c r="J92" s="5"/>
      <c r="K92" s="5"/>
    </row>
    <row r="93" spans="4:11" ht="11.25">
      <c r="D93" s="5"/>
      <c r="E93" s="5"/>
      <c r="F93" s="5"/>
      <c r="G93" s="5"/>
      <c r="H93" s="5"/>
      <c r="I93" s="5"/>
      <c r="J93" s="5"/>
      <c r="K93" s="5"/>
    </row>
    <row r="94" spans="4:11" ht="11.25">
      <c r="D94" s="5"/>
      <c r="E94" s="5"/>
      <c r="F94" s="5"/>
      <c r="G94" s="5"/>
      <c r="H94" s="5"/>
      <c r="I94" s="5"/>
      <c r="J94" s="5"/>
      <c r="K94" s="5"/>
    </row>
    <row r="95" spans="4:11" ht="11.25">
      <c r="D95" s="5"/>
      <c r="E95" s="5"/>
      <c r="F95" s="5"/>
      <c r="G95" s="5"/>
      <c r="H95" s="5"/>
      <c r="I95" s="5"/>
      <c r="J95" s="5"/>
      <c r="K95" s="5"/>
    </row>
    <row r="96" spans="4:11" ht="11.25">
      <c r="D96" s="5"/>
      <c r="E96" s="5"/>
      <c r="F96" s="5"/>
      <c r="G96" s="5"/>
      <c r="H96" s="5"/>
      <c r="I96" s="5"/>
      <c r="J96" s="5"/>
      <c r="K96" s="5"/>
    </row>
    <row r="97" spans="4:11" ht="11.25">
      <c r="D97" s="5"/>
      <c r="E97" s="5"/>
      <c r="F97" s="5"/>
      <c r="G97" s="5"/>
      <c r="H97" s="5"/>
      <c r="I97" s="5"/>
      <c r="J97" s="5"/>
      <c r="K97" s="5"/>
    </row>
    <row r="98" spans="4:11" ht="11.25">
      <c r="D98" s="5"/>
      <c r="E98" s="5"/>
      <c r="F98" s="5"/>
      <c r="G98" s="5"/>
      <c r="H98" s="5"/>
      <c r="I98" s="5"/>
      <c r="J98" s="5"/>
      <c r="K98" s="5"/>
    </row>
    <row r="99" spans="4:11" ht="11.25">
      <c r="D99" s="5"/>
      <c r="E99" s="5"/>
      <c r="F99" s="5"/>
      <c r="G99" s="5"/>
      <c r="H99" s="5"/>
      <c r="I99" s="5"/>
      <c r="J99" s="5"/>
      <c r="K99" s="5"/>
    </row>
    <row r="100" spans="4:11" ht="11.25">
      <c r="D100" s="5"/>
      <c r="E100" s="5"/>
      <c r="F100" s="5"/>
      <c r="G100" s="5"/>
      <c r="H100" s="5"/>
      <c r="I100" s="5"/>
      <c r="J100" s="5"/>
      <c r="K100" s="5"/>
    </row>
    <row r="101" spans="4:11" ht="11.25">
      <c r="D101" s="5"/>
      <c r="E101" s="5"/>
      <c r="F101" s="5"/>
      <c r="G101" s="5"/>
      <c r="H101" s="5"/>
      <c r="I101" s="5"/>
      <c r="J101" s="5"/>
      <c r="K101" s="5"/>
    </row>
    <row r="102" spans="4:11" ht="11.25">
      <c r="D102" s="5"/>
      <c r="E102" s="5"/>
      <c r="F102" s="5"/>
      <c r="G102" s="5"/>
      <c r="H102" s="5"/>
      <c r="I102" s="5"/>
      <c r="J102" s="5"/>
      <c r="K102" s="5"/>
    </row>
    <row r="103" spans="4:11" ht="11.25">
      <c r="D103" s="5"/>
      <c r="E103" s="5"/>
      <c r="F103" s="5"/>
      <c r="G103" s="5"/>
      <c r="H103" s="5"/>
      <c r="I103" s="5"/>
      <c r="J103" s="5"/>
      <c r="K103" s="5"/>
    </row>
    <row r="104" spans="4:11" ht="11.25">
      <c r="D104" s="5"/>
      <c r="E104" s="5"/>
      <c r="F104" s="5"/>
      <c r="G104" s="5"/>
      <c r="H104" s="5"/>
      <c r="I104" s="5"/>
      <c r="J104" s="5"/>
      <c r="K104" s="5"/>
    </row>
    <row r="105" spans="4:11" ht="11.25">
      <c r="D105" s="5"/>
      <c r="E105" s="5"/>
      <c r="F105" s="5"/>
      <c r="G105" s="5"/>
      <c r="H105" s="5"/>
      <c r="I105" s="5"/>
      <c r="J105" s="5"/>
      <c r="K105" s="5"/>
    </row>
    <row r="106" spans="4:11" ht="11.25">
      <c r="D106" s="5"/>
      <c r="E106" s="5"/>
      <c r="F106" s="5"/>
      <c r="G106" s="5"/>
      <c r="H106" s="5"/>
      <c r="I106" s="5"/>
      <c r="J106" s="5"/>
      <c r="K106" s="5"/>
    </row>
    <row r="107" spans="4:11" ht="11.25">
      <c r="D107" s="5"/>
      <c r="E107" s="5"/>
      <c r="F107" s="5"/>
      <c r="G107" s="5"/>
      <c r="H107" s="5"/>
      <c r="I107" s="5"/>
      <c r="J107" s="5"/>
      <c r="K107" s="5"/>
    </row>
    <row r="108" spans="4:11" ht="11.25">
      <c r="D108" s="5"/>
      <c r="E108" s="5"/>
      <c r="F108" s="5"/>
      <c r="G108" s="5"/>
      <c r="H108" s="5"/>
      <c r="I108" s="5"/>
      <c r="J108" s="5"/>
      <c r="K108" s="5"/>
    </row>
    <row r="109" spans="4:11" ht="11.25">
      <c r="D109" s="5"/>
      <c r="E109" s="5"/>
      <c r="F109" s="5"/>
      <c r="G109" s="5"/>
      <c r="H109" s="5"/>
      <c r="I109" s="5"/>
      <c r="J109" s="5"/>
      <c r="K109" s="5"/>
    </row>
    <row r="110" spans="4:11" ht="11.25">
      <c r="D110" s="5"/>
      <c r="E110" s="5"/>
      <c r="F110" s="5"/>
      <c r="G110" s="5"/>
      <c r="H110" s="5"/>
      <c r="I110" s="5"/>
      <c r="J110" s="5"/>
      <c r="K110" s="5"/>
    </row>
    <row r="111" spans="4:11" ht="11.25">
      <c r="D111" s="5"/>
      <c r="E111" s="5"/>
      <c r="F111" s="5"/>
      <c r="G111" s="5"/>
      <c r="H111" s="5"/>
      <c r="I111" s="5"/>
      <c r="J111" s="5"/>
      <c r="K111" s="5"/>
    </row>
    <row r="112" spans="4:11" ht="11.25">
      <c r="D112" s="5"/>
      <c r="E112" s="5"/>
      <c r="F112" s="5"/>
      <c r="G112" s="5"/>
      <c r="H112" s="5"/>
      <c r="I112" s="5"/>
      <c r="J112" s="5"/>
      <c r="K112" s="5"/>
    </row>
    <row r="113" spans="4:11" ht="11.25">
      <c r="D113" s="5"/>
      <c r="E113" s="5"/>
      <c r="F113" s="5"/>
      <c r="G113" s="5"/>
      <c r="H113" s="5"/>
      <c r="I113" s="5"/>
      <c r="J113" s="5"/>
      <c r="K113" s="5"/>
    </row>
    <row r="114" spans="4:11" ht="11.25">
      <c r="D114" s="5"/>
      <c r="E114" s="5"/>
      <c r="F114" s="5"/>
      <c r="G114" s="5"/>
      <c r="H114" s="5"/>
      <c r="I114" s="5"/>
      <c r="J114" s="5"/>
      <c r="K114" s="5"/>
    </row>
    <row r="115" spans="4:11" ht="11.25">
      <c r="D115" s="5"/>
      <c r="E115" s="5"/>
      <c r="F115" s="5"/>
      <c r="G115" s="5"/>
      <c r="H115" s="5"/>
      <c r="I115" s="5"/>
      <c r="J115" s="5"/>
      <c r="K115" s="5"/>
    </row>
    <row r="116" spans="4:11" ht="11.25">
      <c r="D116" s="5"/>
      <c r="E116" s="5"/>
      <c r="F116" s="5"/>
      <c r="G116" s="5"/>
      <c r="H116" s="5"/>
      <c r="I116" s="5"/>
      <c r="J116" s="5"/>
      <c r="K116" s="5"/>
    </row>
    <row r="117" spans="4:11" ht="11.25">
      <c r="D117" s="5"/>
      <c r="E117" s="5"/>
      <c r="F117" s="5"/>
      <c r="G117" s="5"/>
      <c r="H117" s="5"/>
      <c r="I117" s="5"/>
      <c r="J117" s="5"/>
      <c r="K117" s="5"/>
    </row>
    <row r="118" spans="4:11" ht="11.25">
      <c r="D118" s="5"/>
      <c r="E118" s="5"/>
      <c r="F118" s="5"/>
      <c r="G118" s="5"/>
      <c r="H118" s="5"/>
      <c r="I118" s="5"/>
      <c r="J118" s="5"/>
      <c r="K118" s="5"/>
    </row>
    <row r="119" spans="4:11" ht="11.25">
      <c r="D119" s="5"/>
      <c r="E119" s="5"/>
      <c r="F119" s="5"/>
      <c r="G119" s="5"/>
      <c r="H119" s="5"/>
      <c r="I119" s="5"/>
      <c r="J119" s="5"/>
      <c r="K119" s="5"/>
    </row>
    <row r="120" spans="4:11" ht="11.25">
      <c r="D120" s="5"/>
      <c r="E120" s="5"/>
      <c r="F120" s="5"/>
      <c r="G120" s="5"/>
      <c r="H120" s="5"/>
      <c r="I120" s="5"/>
      <c r="J120" s="5"/>
      <c r="K120" s="5"/>
    </row>
    <row r="121" spans="4:11" ht="11.25">
      <c r="D121" s="5"/>
      <c r="E121" s="5"/>
      <c r="F121" s="5"/>
      <c r="G121" s="5"/>
      <c r="H121" s="5"/>
      <c r="I121" s="5"/>
      <c r="J121" s="5"/>
      <c r="K121" s="5"/>
    </row>
    <row r="122" spans="4:11" ht="11.25">
      <c r="D122" s="5"/>
      <c r="E122" s="5"/>
      <c r="F122" s="5"/>
      <c r="G122" s="5"/>
      <c r="H122" s="5"/>
      <c r="I122" s="5"/>
      <c r="J122" s="5"/>
      <c r="K122" s="5"/>
    </row>
    <row r="123" spans="4:11" ht="11.25">
      <c r="D123" s="5"/>
      <c r="E123" s="5"/>
      <c r="F123" s="5"/>
      <c r="G123" s="5"/>
      <c r="H123" s="5"/>
      <c r="I123" s="5"/>
      <c r="J123" s="5"/>
      <c r="K123" s="5"/>
    </row>
    <row r="124" spans="4:11" ht="11.25">
      <c r="D124" s="5"/>
      <c r="E124" s="5"/>
      <c r="F124" s="5"/>
      <c r="G124" s="5"/>
      <c r="H124" s="5"/>
      <c r="I124" s="5"/>
      <c r="J124" s="5"/>
      <c r="K124" s="5"/>
    </row>
    <row r="125" spans="4:11" ht="11.25">
      <c r="D125" s="5"/>
      <c r="E125" s="5"/>
      <c r="F125" s="5"/>
      <c r="G125" s="5"/>
      <c r="H125" s="5"/>
      <c r="I125" s="5"/>
      <c r="J125" s="5"/>
      <c r="K125" s="5"/>
    </row>
    <row r="126" spans="4:11" ht="11.25">
      <c r="D126" s="5"/>
      <c r="E126" s="5"/>
      <c r="F126" s="5"/>
      <c r="G126" s="5"/>
      <c r="H126" s="5"/>
      <c r="I126" s="5"/>
      <c r="J126" s="5"/>
      <c r="K126" s="5"/>
    </row>
    <row r="127" spans="4:11" ht="11.25">
      <c r="D127" s="5"/>
      <c r="E127" s="5"/>
      <c r="F127" s="5"/>
      <c r="G127" s="5"/>
      <c r="H127" s="5"/>
      <c r="I127" s="5"/>
      <c r="J127" s="5"/>
      <c r="K127" s="5"/>
    </row>
    <row r="128" spans="4:11" ht="11.25">
      <c r="D128" s="5"/>
      <c r="E128" s="5"/>
      <c r="F128" s="5"/>
      <c r="G128" s="5"/>
      <c r="H128" s="5"/>
      <c r="I128" s="5"/>
      <c r="J128" s="5"/>
      <c r="K128" s="5"/>
    </row>
    <row r="129" spans="4:11" ht="11.25">
      <c r="D129" s="5"/>
      <c r="E129" s="5"/>
      <c r="F129" s="5"/>
      <c r="G129" s="5"/>
      <c r="H129" s="5"/>
      <c r="I129" s="5"/>
      <c r="J129" s="5"/>
      <c r="K129" s="5"/>
    </row>
    <row r="130" spans="4:11" ht="11.25">
      <c r="D130" s="5"/>
      <c r="E130" s="5"/>
      <c r="F130" s="5"/>
      <c r="G130" s="5"/>
      <c r="H130" s="5"/>
      <c r="I130" s="5"/>
      <c r="J130" s="5"/>
      <c r="K130" s="5"/>
    </row>
    <row r="131" spans="4:11" ht="11.25">
      <c r="D131" s="5"/>
      <c r="E131" s="5"/>
      <c r="F131" s="5"/>
      <c r="G131" s="5"/>
      <c r="H131" s="5"/>
      <c r="I131" s="5"/>
      <c r="J131" s="5"/>
      <c r="K131" s="5"/>
    </row>
    <row r="132" spans="4:11" ht="11.25">
      <c r="D132" s="5"/>
      <c r="E132" s="5"/>
      <c r="F132" s="5"/>
      <c r="G132" s="5"/>
      <c r="H132" s="5"/>
      <c r="I132" s="5"/>
      <c r="J132" s="5"/>
      <c r="K132" s="5"/>
    </row>
    <row r="133" spans="4:11" ht="11.25">
      <c r="D133" s="5"/>
      <c r="E133" s="5"/>
      <c r="F133" s="5"/>
      <c r="G133" s="5"/>
      <c r="H133" s="5"/>
      <c r="I133" s="5"/>
      <c r="J133" s="5"/>
      <c r="K133" s="5"/>
    </row>
    <row r="134" spans="4:11" ht="11.25">
      <c r="D134" s="5"/>
      <c r="E134" s="5"/>
      <c r="F134" s="5"/>
      <c r="G134" s="5"/>
      <c r="H134" s="5"/>
      <c r="I134" s="5"/>
      <c r="J134" s="5"/>
      <c r="K134" s="5"/>
    </row>
    <row r="135" spans="4:11" ht="11.25">
      <c r="D135" s="5"/>
      <c r="E135" s="5"/>
      <c r="F135" s="5"/>
      <c r="G135" s="5"/>
      <c r="H135" s="5"/>
      <c r="I135" s="5"/>
      <c r="J135" s="5"/>
      <c r="K135" s="5"/>
    </row>
    <row r="136" spans="4:11" ht="11.25">
      <c r="D136" s="5"/>
      <c r="E136" s="5"/>
      <c r="F136" s="5"/>
      <c r="G136" s="5"/>
      <c r="H136" s="5"/>
      <c r="I136" s="5"/>
      <c r="J136" s="5"/>
      <c r="K136" s="5"/>
    </row>
    <row r="137" spans="4:11" ht="11.25">
      <c r="D137" s="5"/>
      <c r="E137" s="5"/>
      <c r="F137" s="5"/>
      <c r="G137" s="5"/>
      <c r="H137" s="5"/>
      <c r="I137" s="5"/>
      <c r="J137" s="5"/>
      <c r="K137" s="5"/>
    </row>
    <row r="138" spans="4:11" ht="11.25">
      <c r="D138" s="5"/>
      <c r="E138" s="5"/>
      <c r="F138" s="5"/>
      <c r="G138" s="5"/>
      <c r="H138" s="5"/>
      <c r="I138" s="5"/>
      <c r="J138" s="5"/>
      <c r="K138" s="5"/>
    </row>
    <row r="139" spans="4:11" ht="11.25">
      <c r="D139" s="5"/>
      <c r="E139" s="5"/>
      <c r="F139" s="5"/>
      <c r="G139" s="5"/>
      <c r="H139" s="5"/>
      <c r="I139" s="5"/>
      <c r="J139" s="5"/>
      <c r="K139" s="5"/>
    </row>
    <row r="140" spans="4:11" ht="11.25">
      <c r="D140" s="5"/>
      <c r="E140" s="5"/>
      <c r="F140" s="5"/>
      <c r="G140" s="5"/>
      <c r="H140" s="5"/>
      <c r="I140" s="5"/>
      <c r="J140" s="5"/>
      <c r="K140" s="5"/>
    </row>
    <row r="141" spans="4:11" ht="11.25">
      <c r="D141" s="5"/>
      <c r="E141" s="5"/>
      <c r="F141" s="5"/>
      <c r="G141" s="5"/>
      <c r="H141" s="5"/>
      <c r="I141" s="5"/>
      <c r="J141" s="5"/>
      <c r="K141" s="5"/>
    </row>
    <row r="142" spans="4:11" ht="11.25">
      <c r="D142" s="5"/>
      <c r="E142" s="5"/>
      <c r="F142" s="5"/>
      <c r="G142" s="5"/>
      <c r="H142" s="5"/>
      <c r="I142" s="5"/>
      <c r="J142" s="5"/>
      <c r="K142" s="5"/>
    </row>
    <row r="143" spans="4:11" ht="11.25">
      <c r="D143" s="5"/>
      <c r="E143" s="5"/>
      <c r="F143" s="5"/>
      <c r="G143" s="5"/>
      <c r="H143" s="5"/>
      <c r="I143" s="5"/>
      <c r="J143" s="5"/>
      <c r="K143" s="5"/>
    </row>
    <row r="144" spans="4:11" ht="11.25">
      <c r="D144" s="5"/>
      <c r="E144" s="5"/>
      <c r="F144" s="5"/>
      <c r="G144" s="5"/>
      <c r="H144" s="5"/>
      <c r="I144" s="5"/>
      <c r="J144" s="5"/>
      <c r="K144" s="5"/>
    </row>
    <row r="145" spans="4:11" ht="11.25">
      <c r="D145" s="5"/>
      <c r="E145" s="5"/>
      <c r="F145" s="5"/>
      <c r="G145" s="5"/>
      <c r="H145" s="5"/>
      <c r="I145" s="5"/>
      <c r="J145" s="5"/>
      <c r="K145" s="5"/>
    </row>
    <row r="146" spans="4:11" ht="11.25">
      <c r="D146" s="5"/>
      <c r="E146" s="5"/>
      <c r="F146" s="5"/>
      <c r="G146" s="5"/>
      <c r="H146" s="5"/>
      <c r="I146" s="5"/>
      <c r="J146" s="5"/>
      <c r="K146" s="5"/>
    </row>
    <row r="147" spans="4:11" ht="11.25">
      <c r="D147" s="5"/>
      <c r="E147" s="5"/>
      <c r="F147" s="5"/>
      <c r="G147" s="5"/>
      <c r="H147" s="5"/>
      <c r="I147" s="5"/>
      <c r="J147" s="5"/>
      <c r="K147" s="5"/>
    </row>
    <row r="148" spans="4:11" ht="11.25">
      <c r="D148" s="5"/>
      <c r="E148" s="5"/>
      <c r="F148" s="5"/>
      <c r="G148" s="5"/>
      <c r="H148" s="5"/>
      <c r="I148" s="5"/>
      <c r="J148" s="5"/>
      <c r="K148" s="5"/>
    </row>
    <row r="149" spans="4:11" ht="11.25">
      <c r="D149" s="5"/>
      <c r="E149" s="5"/>
      <c r="F149" s="5"/>
      <c r="G149" s="5"/>
      <c r="H149" s="5"/>
      <c r="I149" s="5"/>
      <c r="J149" s="5"/>
      <c r="K149" s="5"/>
    </row>
    <row r="150" spans="4:11" ht="11.25">
      <c r="D150" s="5"/>
      <c r="E150" s="5"/>
      <c r="F150" s="5"/>
      <c r="G150" s="5"/>
      <c r="H150" s="5"/>
      <c r="I150" s="5"/>
      <c r="J150" s="5"/>
      <c r="K150" s="5"/>
    </row>
    <row r="151" spans="4:11" ht="11.25">
      <c r="D151" s="5"/>
      <c r="E151" s="5"/>
      <c r="F151" s="5"/>
      <c r="G151" s="5"/>
      <c r="H151" s="5"/>
      <c r="I151" s="5"/>
      <c r="J151" s="5"/>
      <c r="K151" s="5"/>
    </row>
    <row r="152" spans="4:11" ht="11.25">
      <c r="D152" s="5"/>
      <c r="E152" s="5"/>
      <c r="F152" s="5"/>
      <c r="G152" s="5"/>
      <c r="H152" s="5"/>
      <c r="I152" s="5"/>
      <c r="J152" s="5"/>
      <c r="K152" s="5"/>
    </row>
    <row r="153" spans="4:11" ht="11.25">
      <c r="D153" s="5"/>
      <c r="E153" s="5"/>
      <c r="F153" s="5"/>
      <c r="G153" s="5"/>
      <c r="H153" s="5"/>
      <c r="I153" s="5"/>
      <c r="J153" s="5"/>
      <c r="K153" s="5"/>
    </row>
    <row r="154" spans="4:11" ht="11.25">
      <c r="D154" s="5"/>
      <c r="E154" s="5"/>
      <c r="F154" s="5"/>
      <c r="G154" s="5"/>
      <c r="H154" s="5"/>
      <c r="I154" s="5"/>
      <c r="J154" s="5"/>
      <c r="K154" s="5"/>
    </row>
    <row r="155" spans="4:11" ht="11.25">
      <c r="D155" s="5"/>
      <c r="E155" s="5"/>
      <c r="F155" s="5"/>
      <c r="G155" s="5"/>
      <c r="H155" s="5"/>
      <c r="I155" s="5"/>
      <c r="J155" s="5"/>
      <c r="K155" s="5"/>
    </row>
    <row r="156" spans="4:11" ht="11.25">
      <c r="D156" s="5"/>
      <c r="E156" s="5"/>
      <c r="F156" s="5"/>
      <c r="G156" s="5"/>
      <c r="H156" s="5"/>
      <c r="I156" s="5"/>
      <c r="J156" s="5"/>
      <c r="K156" s="5"/>
    </row>
    <row r="157" spans="4:11" ht="11.25">
      <c r="D157" s="5"/>
      <c r="E157" s="5"/>
      <c r="F157" s="5"/>
      <c r="G157" s="5"/>
      <c r="H157" s="5"/>
      <c r="I157" s="5"/>
      <c r="J157" s="5"/>
      <c r="K157" s="5"/>
    </row>
    <row r="158" spans="4:11" ht="11.25">
      <c r="D158" s="5"/>
      <c r="E158" s="5"/>
      <c r="F158" s="5"/>
      <c r="G158" s="5"/>
      <c r="H158" s="5"/>
      <c r="I158" s="5"/>
      <c r="J158" s="5"/>
      <c r="K158" s="5"/>
    </row>
    <row r="159" spans="4:11" ht="11.25">
      <c r="D159" s="5"/>
      <c r="E159" s="5"/>
      <c r="F159" s="5"/>
      <c r="G159" s="5"/>
      <c r="H159" s="5"/>
      <c r="I159" s="5"/>
      <c r="J159" s="5"/>
      <c r="K159" s="5"/>
    </row>
    <row r="160" spans="4:11" ht="11.25">
      <c r="D160" s="5"/>
      <c r="E160" s="5"/>
      <c r="F160" s="5"/>
      <c r="G160" s="5"/>
      <c r="H160" s="5"/>
      <c r="I160" s="5"/>
      <c r="J160" s="5"/>
      <c r="K160" s="5"/>
    </row>
    <row r="161" spans="4:11" ht="11.25">
      <c r="D161" s="5"/>
      <c r="E161" s="5"/>
      <c r="F161" s="5"/>
      <c r="G161" s="5"/>
      <c r="H161" s="5"/>
      <c r="I161" s="5"/>
      <c r="J161" s="5"/>
      <c r="K161" s="5"/>
    </row>
    <row r="162" spans="4:11" ht="11.25">
      <c r="D162" s="5"/>
      <c r="E162" s="5"/>
      <c r="F162" s="5"/>
      <c r="G162" s="5"/>
      <c r="H162" s="5"/>
      <c r="I162" s="5"/>
      <c r="J162" s="5"/>
      <c r="K162" s="5"/>
    </row>
    <row r="163" spans="4:11" ht="11.25">
      <c r="D163" s="5"/>
      <c r="E163" s="5"/>
      <c r="F163" s="5"/>
      <c r="G163" s="5"/>
      <c r="H163" s="5"/>
      <c r="I163" s="5"/>
      <c r="J163" s="5"/>
      <c r="K163" s="5"/>
    </row>
    <row r="164" spans="4:11" ht="11.25">
      <c r="D164" s="5"/>
      <c r="E164" s="5"/>
      <c r="F164" s="5"/>
      <c r="G164" s="5"/>
      <c r="H164" s="5"/>
      <c r="I164" s="5"/>
      <c r="J164" s="5"/>
      <c r="K164" s="5"/>
    </row>
    <row r="165" spans="4:11" ht="11.25">
      <c r="D165" s="5"/>
      <c r="E165" s="5"/>
      <c r="F165" s="5"/>
      <c r="G165" s="5"/>
      <c r="H165" s="5"/>
      <c r="I165" s="5"/>
      <c r="J165" s="5"/>
      <c r="K165" s="5"/>
    </row>
    <row r="166" spans="4:11" ht="11.25">
      <c r="D166" s="5"/>
      <c r="E166" s="5"/>
      <c r="F166" s="5"/>
      <c r="G166" s="5"/>
      <c r="H166" s="5"/>
      <c r="I166" s="5"/>
      <c r="J166" s="5"/>
      <c r="K166" s="5"/>
    </row>
    <row r="167" spans="4:11" ht="11.25">
      <c r="D167" s="5"/>
      <c r="E167" s="5"/>
      <c r="F167" s="5"/>
      <c r="G167" s="5"/>
      <c r="H167" s="5"/>
      <c r="I167" s="5"/>
      <c r="J167" s="5"/>
      <c r="K167" s="5"/>
    </row>
    <row r="168" spans="4:11" ht="11.25">
      <c r="D168" s="5"/>
      <c r="E168" s="5"/>
      <c r="F168" s="5"/>
      <c r="G168" s="5"/>
      <c r="H168" s="5"/>
      <c r="I168" s="5"/>
      <c r="J168" s="5"/>
      <c r="K168" s="5"/>
    </row>
    <row r="169" spans="4:11" ht="11.25">
      <c r="D169" s="5"/>
      <c r="E169" s="5"/>
      <c r="F169" s="5"/>
      <c r="G169" s="5"/>
      <c r="H169" s="5"/>
      <c r="I169" s="5"/>
      <c r="J169" s="5"/>
      <c r="K169" s="5"/>
    </row>
    <row r="170" spans="4:11" ht="11.25">
      <c r="D170" s="5"/>
      <c r="E170" s="5"/>
      <c r="F170" s="5"/>
      <c r="G170" s="5"/>
      <c r="H170" s="5"/>
      <c r="I170" s="5"/>
      <c r="J170" s="5"/>
      <c r="K170" s="5"/>
    </row>
    <row r="171" spans="4:11" ht="11.25">
      <c r="D171" s="5"/>
      <c r="E171" s="5"/>
      <c r="F171" s="5"/>
      <c r="G171" s="5"/>
      <c r="H171" s="5"/>
      <c r="I171" s="5"/>
      <c r="J171" s="5"/>
      <c r="K171" s="5"/>
    </row>
    <row r="172" spans="4:11" ht="11.25">
      <c r="D172" s="5"/>
      <c r="E172" s="5"/>
      <c r="F172" s="5"/>
      <c r="G172" s="5"/>
      <c r="H172" s="5"/>
      <c r="I172" s="5"/>
      <c r="J172" s="5"/>
      <c r="K172" s="5"/>
    </row>
    <row r="173" spans="4:11" ht="11.25">
      <c r="D173" s="5"/>
      <c r="E173" s="5"/>
      <c r="F173" s="5"/>
      <c r="G173" s="5"/>
      <c r="H173" s="5"/>
      <c r="I173" s="5"/>
      <c r="J173" s="5"/>
      <c r="K173" s="5"/>
    </row>
    <row r="174" spans="4:11" ht="11.25">
      <c r="D174" s="5"/>
      <c r="E174" s="5"/>
      <c r="F174" s="5"/>
      <c r="G174" s="5"/>
      <c r="H174" s="5"/>
      <c r="I174" s="5"/>
      <c r="J174" s="5"/>
      <c r="K174" s="5"/>
    </row>
    <row r="175" spans="4:11" ht="11.25">
      <c r="D175" s="5"/>
      <c r="E175" s="5"/>
      <c r="F175" s="5"/>
      <c r="G175" s="5"/>
      <c r="H175" s="5"/>
      <c r="I175" s="5"/>
      <c r="J175" s="5"/>
      <c r="K175" s="5"/>
    </row>
    <row r="176" spans="4:11" ht="11.25">
      <c r="D176" s="5"/>
      <c r="E176" s="5"/>
      <c r="F176" s="5"/>
      <c r="G176" s="5"/>
      <c r="H176" s="5"/>
      <c r="I176" s="5"/>
      <c r="J176" s="5"/>
      <c r="K176" s="5"/>
    </row>
    <row r="177" spans="4:11" ht="11.25">
      <c r="D177" s="5"/>
      <c r="E177" s="5"/>
      <c r="F177" s="5"/>
      <c r="G177" s="5"/>
      <c r="H177" s="5"/>
      <c r="I177" s="5"/>
      <c r="J177" s="5"/>
      <c r="K177" s="5"/>
    </row>
    <row r="178" spans="4:11" ht="11.25">
      <c r="D178" s="5"/>
      <c r="E178" s="5"/>
      <c r="F178" s="5"/>
      <c r="G178" s="5"/>
      <c r="H178" s="5"/>
      <c r="I178" s="5"/>
      <c r="J178" s="5"/>
      <c r="K178" s="5"/>
    </row>
    <row r="179" spans="4:11" ht="11.25">
      <c r="D179" s="5"/>
      <c r="E179" s="5"/>
      <c r="F179" s="5"/>
      <c r="G179" s="5"/>
      <c r="H179" s="5"/>
      <c r="I179" s="5"/>
      <c r="J179" s="5"/>
      <c r="K179" s="5"/>
    </row>
    <row r="180" spans="4:11" ht="11.25">
      <c r="D180" s="5"/>
      <c r="E180" s="5"/>
      <c r="F180" s="5"/>
      <c r="G180" s="5"/>
      <c r="H180" s="5"/>
      <c r="I180" s="5"/>
      <c r="J180" s="5"/>
      <c r="K180" s="5"/>
    </row>
    <row r="181" spans="4:11" ht="11.25">
      <c r="D181" s="5"/>
      <c r="E181" s="5"/>
      <c r="F181" s="5"/>
      <c r="G181" s="5"/>
      <c r="H181" s="5"/>
      <c r="I181" s="5"/>
      <c r="J181" s="5"/>
      <c r="K181" s="5"/>
    </row>
    <row r="182" spans="4:11" ht="11.25">
      <c r="D182" s="5"/>
      <c r="E182" s="5"/>
      <c r="F182" s="5"/>
      <c r="G182" s="5"/>
      <c r="H182" s="5"/>
      <c r="I182" s="5"/>
      <c r="J182" s="5"/>
      <c r="K182" s="5"/>
    </row>
    <row r="183" spans="4:11" ht="11.25">
      <c r="D183" s="5"/>
      <c r="E183" s="5"/>
      <c r="F183" s="5"/>
      <c r="G183" s="5"/>
      <c r="H183" s="5"/>
      <c r="I183" s="5"/>
      <c r="J183" s="5"/>
      <c r="K183" s="5"/>
    </row>
    <row r="184" spans="4:11" ht="11.25">
      <c r="D184" s="5"/>
      <c r="E184" s="5"/>
      <c r="F184" s="5"/>
      <c r="G184" s="5"/>
      <c r="H184" s="5"/>
      <c r="I184" s="5"/>
      <c r="J184" s="5"/>
      <c r="K184" s="5"/>
    </row>
    <row r="185" spans="4:11" ht="11.25">
      <c r="D185" s="5"/>
      <c r="E185" s="5"/>
      <c r="F185" s="5"/>
      <c r="G185" s="5"/>
      <c r="H185" s="5"/>
      <c r="I185" s="5"/>
      <c r="J185" s="5"/>
      <c r="K185" s="5"/>
    </row>
    <row r="186" spans="4:11" ht="11.25">
      <c r="D186" s="5"/>
      <c r="E186" s="5"/>
      <c r="F186" s="5"/>
      <c r="G186" s="5"/>
      <c r="H186" s="5"/>
      <c r="I186" s="5"/>
      <c r="J186" s="5"/>
      <c r="K186" s="5"/>
    </row>
    <row r="187" spans="4:11" ht="11.25">
      <c r="D187" s="5"/>
      <c r="E187" s="5"/>
      <c r="F187" s="5"/>
      <c r="G187" s="5"/>
      <c r="H187" s="5"/>
      <c r="I187" s="5"/>
      <c r="J187" s="5"/>
      <c r="K187" s="5"/>
    </row>
    <row r="188" spans="4:11" ht="11.25">
      <c r="D188" s="5"/>
      <c r="E188" s="5"/>
      <c r="F188" s="5"/>
      <c r="G188" s="5"/>
      <c r="H188" s="5"/>
      <c r="I188" s="5"/>
      <c r="J188" s="5"/>
      <c r="K188" s="5"/>
    </row>
    <row r="189" spans="4:11" ht="11.25">
      <c r="D189" s="5"/>
      <c r="E189" s="5"/>
      <c r="F189" s="5"/>
      <c r="G189" s="5"/>
      <c r="H189" s="5"/>
      <c r="I189" s="5"/>
      <c r="J189" s="5"/>
      <c r="K189" s="5"/>
    </row>
    <row r="190" spans="4:11" ht="11.25">
      <c r="D190" s="5"/>
      <c r="E190" s="5"/>
      <c r="F190" s="5"/>
      <c r="G190" s="5"/>
      <c r="H190" s="5"/>
      <c r="I190" s="5"/>
      <c r="J190" s="5"/>
      <c r="K190" s="5"/>
    </row>
    <row r="191" spans="4:11" ht="11.25">
      <c r="D191" s="5"/>
      <c r="E191" s="5"/>
      <c r="F191" s="5"/>
      <c r="G191" s="5"/>
      <c r="H191" s="5"/>
      <c r="I191" s="5"/>
      <c r="J191" s="5"/>
      <c r="K191" s="5"/>
    </row>
    <row r="192" spans="4:11" ht="11.25">
      <c r="D192" s="5"/>
      <c r="E192" s="5"/>
      <c r="F192" s="5"/>
      <c r="G192" s="5"/>
      <c r="H192" s="5"/>
      <c r="I192" s="5"/>
      <c r="J192" s="5"/>
      <c r="K192" s="5"/>
    </row>
    <row r="193" spans="4:11" ht="11.25">
      <c r="D193" s="5"/>
      <c r="E193" s="5"/>
      <c r="F193" s="5"/>
      <c r="G193" s="5"/>
      <c r="H193" s="5"/>
      <c r="I193" s="5"/>
      <c r="J193" s="5"/>
      <c r="K193" s="5"/>
    </row>
    <row r="194" spans="4:11" ht="11.25">
      <c r="D194" s="5"/>
      <c r="E194" s="5"/>
      <c r="F194" s="5"/>
      <c r="G194" s="5"/>
      <c r="H194" s="5"/>
      <c r="I194" s="5"/>
      <c r="J194" s="5"/>
      <c r="K194" s="5"/>
    </row>
    <row r="195" spans="4:11" ht="11.25">
      <c r="D195" s="5"/>
      <c r="E195" s="5"/>
      <c r="F195" s="5"/>
      <c r="G195" s="5"/>
      <c r="H195" s="5"/>
      <c r="I195" s="5"/>
      <c r="J195" s="5"/>
      <c r="K195" s="5"/>
    </row>
    <row r="196" spans="4:11" ht="11.25">
      <c r="D196" s="5"/>
      <c r="E196" s="5"/>
      <c r="F196" s="5"/>
      <c r="G196" s="5"/>
      <c r="H196" s="5"/>
      <c r="I196" s="5"/>
      <c r="J196" s="5"/>
      <c r="K196" s="5"/>
    </row>
    <row r="197" spans="4:11" ht="11.25">
      <c r="D197" s="5"/>
      <c r="E197" s="5"/>
      <c r="F197" s="5"/>
      <c r="G197" s="5"/>
      <c r="H197" s="5"/>
      <c r="I197" s="5"/>
      <c r="J197" s="5"/>
      <c r="K197" s="5"/>
    </row>
    <row r="198" spans="4:11" ht="11.25">
      <c r="D198" s="5"/>
      <c r="E198" s="5"/>
      <c r="F198" s="5"/>
      <c r="G198" s="5"/>
      <c r="H198" s="5"/>
      <c r="I198" s="5"/>
      <c r="J198" s="5"/>
      <c r="K198" s="5"/>
    </row>
    <row r="199" spans="4:11" ht="11.25">
      <c r="D199" s="5"/>
      <c r="E199" s="5"/>
      <c r="F199" s="5"/>
      <c r="G199" s="5"/>
      <c r="H199" s="5"/>
      <c r="I199" s="5"/>
      <c r="J199" s="5"/>
      <c r="K199" s="5"/>
    </row>
    <row r="200" spans="4:11" ht="11.25">
      <c r="D200" s="5"/>
      <c r="E200" s="5"/>
      <c r="F200" s="5"/>
      <c r="G200" s="5"/>
      <c r="H200" s="5"/>
      <c r="I200" s="5"/>
      <c r="J200" s="5"/>
      <c r="K200" s="5"/>
    </row>
    <row r="201" spans="4:11" ht="11.25">
      <c r="D201" s="5"/>
      <c r="E201" s="5"/>
      <c r="F201" s="5"/>
      <c r="G201" s="5"/>
      <c r="H201" s="5"/>
      <c r="I201" s="5"/>
      <c r="J201" s="5"/>
      <c r="K201" s="5"/>
    </row>
    <row r="202" spans="4:11" ht="11.25">
      <c r="D202" s="5"/>
      <c r="E202" s="5"/>
      <c r="F202" s="5"/>
      <c r="G202" s="5"/>
      <c r="H202" s="5"/>
      <c r="I202" s="5"/>
      <c r="J202" s="5"/>
      <c r="K202" s="5"/>
    </row>
    <row r="203" spans="4:11" ht="11.25">
      <c r="D203" s="5"/>
      <c r="E203" s="5"/>
      <c r="F203" s="5"/>
      <c r="G203" s="5"/>
      <c r="H203" s="5"/>
      <c r="I203" s="5"/>
      <c r="J203" s="5"/>
      <c r="K203" s="5"/>
    </row>
    <row r="204" spans="4:11" ht="11.25">
      <c r="D204" s="5"/>
      <c r="E204" s="5"/>
      <c r="F204" s="5"/>
      <c r="G204" s="5"/>
      <c r="H204" s="5"/>
      <c r="I204" s="5"/>
      <c r="J204" s="5"/>
      <c r="K204" s="5"/>
    </row>
    <row r="205" spans="4:11" ht="11.25">
      <c r="D205" s="5"/>
      <c r="E205" s="5"/>
      <c r="F205" s="5"/>
      <c r="G205" s="5"/>
      <c r="H205" s="5"/>
      <c r="I205" s="5"/>
      <c r="J205" s="5"/>
      <c r="K205" s="5"/>
    </row>
    <row r="206" spans="4:11" ht="11.25">
      <c r="D206" s="5"/>
      <c r="E206" s="5"/>
      <c r="F206" s="5"/>
      <c r="G206" s="5"/>
      <c r="H206" s="5"/>
      <c r="I206" s="5"/>
      <c r="J206" s="5"/>
      <c r="K206" s="5"/>
    </row>
    <row r="207" spans="4:11" ht="11.25">
      <c r="D207" s="5"/>
      <c r="E207" s="5"/>
      <c r="F207" s="5"/>
      <c r="G207" s="5"/>
      <c r="H207" s="5"/>
      <c r="I207" s="5"/>
      <c r="J207" s="5"/>
      <c r="K207" s="5"/>
    </row>
    <row r="208" spans="4:11" ht="11.25">
      <c r="D208" s="5"/>
      <c r="E208" s="5"/>
      <c r="F208" s="5"/>
      <c r="G208" s="5"/>
      <c r="H208" s="5"/>
      <c r="I208" s="5"/>
      <c r="J208" s="5"/>
      <c r="K208" s="5"/>
    </row>
    <row r="209" spans="4:11" ht="11.25">
      <c r="D209" s="5"/>
      <c r="E209" s="5"/>
      <c r="F209" s="5"/>
      <c r="G209" s="5"/>
      <c r="H209" s="5"/>
      <c r="I209" s="5"/>
      <c r="J209" s="5"/>
      <c r="K209" s="5"/>
    </row>
    <row r="210" spans="4:11" ht="11.25">
      <c r="D210" s="5"/>
      <c r="E210" s="5"/>
      <c r="F210" s="5"/>
      <c r="G210" s="5"/>
      <c r="H210" s="5"/>
      <c r="I210" s="5"/>
      <c r="J210" s="5"/>
      <c r="K210" s="5"/>
    </row>
    <row r="211" spans="4:11" ht="11.25">
      <c r="D211" s="5"/>
      <c r="E211" s="5"/>
      <c r="F211" s="5"/>
      <c r="G211" s="5"/>
      <c r="H211" s="5"/>
      <c r="I211" s="5"/>
      <c r="J211" s="5"/>
      <c r="K211" s="5"/>
    </row>
    <row r="212" spans="4:11" ht="11.25">
      <c r="D212" s="5"/>
      <c r="E212" s="5"/>
      <c r="F212" s="5"/>
      <c r="G212" s="5"/>
      <c r="H212" s="5"/>
      <c r="I212" s="5"/>
      <c r="J212" s="5"/>
      <c r="K212" s="5"/>
    </row>
    <row r="213" spans="4:11" ht="11.25">
      <c r="D213" s="5"/>
      <c r="E213" s="5"/>
      <c r="F213" s="5"/>
      <c r="G213" s="5"/>
      <c r="H213" s="5"/>
      <c r="I213" s="5"/>
      <c r="J213" s="5"/>
      <c r="K213" s="5"/>
    </row>
    <row r="214" spans="4:11" ht="11.25">
      <c r="D214" s="5"/>
      <c r="E214" s="5"/>
      <c r="F214" s="5"/>
      <c r="G214" s="5"/>
      <c r="H214" s="5"/>
      <c r="I214" s="5"/>
      <c r="J214" s="5"/>
      <c r="K214" s="5"/>
    </row>
    <row r="215" spans="4:11" ht="11.25">
      <c r="D215" s="5"/>
      <c r="E215" s="5"/>
      <c r="F215" s="5"/>
      <c r="G215" s="5"/>
      <c r="H215" s="5"/>
      <c r="I215" s="5"/>
      <c r="J215" s="5"/>
      <c r="K215" s="5"/>
    </row>
    <row r="216" spans="4:11" ht="11.25">
      <c r="D216" s="5"/>
      <c r="E216" s="5"/>
      <c r="F216" s="5"/>
      <c r="G216" s="5"/>
      <c r="H216" s="5"/>
      <c r="I216" s="5"/>
      <c r="J216" s="5"/>
      <c r="K216" s="5"/>
    </row>
    <row r="217" spans="4:11" ht="11.25">
      <c r="D217" s="5"/>
      <c r="E217" s="5"/>
      <c r="F217" s="5"/>
      <c r="G217" s="5"/>
      <c r="H217" s="5"/>
      <c r="I217" s="5"/>
      <c r="J217" s="5"/>
      <c r="K217" s="5"/>
    </row>
    <row r="218" spans="4:11" ht="11.25">
      <c r="D218" s="5"/>
      <c r="E218" s="5"/>
      <c r="F218" s="5"/>
      <c r="G218" s="5"/>
      <c r="H218" s="5"/>
      <c r="I218" s="5"/>
      <c r="J218" s="5"/>
      <c r="K218" s="5"/>
    </row>
    <row r="219" spans="4:11" ht="11.25">
      <c r="D219" s="5"/>
      <c r="E219" s="5"/>
      <c r="F219" s="5"/>
      <c r="G219" s="5"/>
      <c r="H219" s="5"/>
      <c r="I219" s="5"/>
      <c r="J219" s="5"/>
      <c r="K219" s="5"/>
    </row>
    <row r="220" spans="4:11" ht="11.25">
      <c r="D220" s="5"/>
      <c r="E220" s="5"/>
      <c r="F220" s="5"/>
      <c r="G220" s="5"/>
      <c r="H220" s="5"/>
      <c r="I220" s="5"/>
      <c r="J220" s="5"/>
      <c r="K220" s="5"/>
    </row>
    <row r="221" spans="4:11" ht="11.25">
      <c r="D221" s="5"/>
      <c r="E221" s="5"/>
      <c r="F221" s="5"/>
      <c r="G221" s="5"/>
      <c r="H221" s="5"/>
      <c r="I221" s="5"/>
      <c r="J221" s="5"/>
      <c r="K221" s="5"/>
    </row>
    <row r="222" spans="4:11" ht="11.25">
      <c r="D222" s="5"/>
      <c r="E222" s="5"/>
      <c r="F222" s="5"/>
      <c r="G222" s="5"/>
      <c r="H222" s="5"/>
      <c r="I222" s="5"/>
      <c r="J222" s="5"/>
      <c r="K222" s="5"/>
    </row>
    <row r="223" spans="4:11" ht="11.25">
      <c r="D223" s="5"/>
      <c r="E223" s="5"/>
      <c r="F223" s="5"/>
      <c r="G223" s="5"/>
      <c r="H223" s="5"/>
      <c r="I223" s="5"/>
      <c r="J223" s="5"/>
      <c r="K223" s="5"/>
    </row>
    <row r="224" spans="4:11" ht="11.25">
      <c r="D224" s="5"/>
      <c r="E224" s="5"/>
      <c r="F224" s="5"/>
      <c r="G224" s="5"/>
      <c r="H224" s="5"/>
      <c r="I224" s="5"/>
      <c r="J224" s="5"/>
      <c r="K224" s="5"/>
    </row>
    <row r="225" spans="4:11" ht="11.25">
      <c r="D225" s="5"/>
      <c r="E225" s="5"/>
      <c r="F225" s="5"/>
      <c r="G225" s="5"/>
      <c r="H225" s="5"/>
      <c r="I225" s="5"/>
      <c r="J225" s="5"/>
      <c r="K225" s="5"/>
    </row>
    <row r="226" spans="4:11" ht="11.25">
      <c r="D226" s="5"/>
      <c r="E226" s="5"/>
      <c r="F226" s="5"/>
      <c r="G226" s="5"/>
      <c r="H226" s="5"/>
      <c r="I226" s="5"/>
      <c r="J226" s="5"/>
      <c r="K226" s="5"/>
    </row>
    <row r="227" spans="4:11" ht="11.25">
      <c r="D227" s="5"/>
      <c r="E227" s="5"/>
      <c r="F227" s="5"/>
      <c r="G227" s="5"/>
      <c r="H227" s="5"/>
      <c r="I227" s="5"/>
      <c r="J227" s="5"/>
      <c r="K227" s="5"/>
    </row>
    <row r="228" spans="4:11" ht="11.25">
      <c r="D228" s="5"/>
      <c r="E228" s="5"/>
      <c r="F228" s="5"/>
      <c r="G228" s="5"/>
      <c r="H228" s="5"/>
      <c r="I228" s="5"/>
      <c r="J228" s="5"/>
      <c r="K228" s="5"/>
    </row>
    <row r="229" spans="4:11" ht="11.25">
      <c r="D229" s="5"/>
      <c r="E229" s="5"/>
      <c r="F229" s="5"/>
      <c r="G229" s="5"/>
      <c r="H229" s="5"/>
      <c r="I229" s="5"/>
      <c r="J229" s="5"/>
      <c r="K229" s="5"/>
    </row>
    <row r="230" spans="4:11" ht="11.25">
      <c r="D230" s="5"/>
      <c r="E230" s="5"/>
      <c r="F230" s="5"/>
      <c r="G230" s="5"/>
      <c r="H230" s="5"/>
      <c r="I230" s="5"/>
      <c r="J230" s="5"/>
      <c r="K230" s="5"/>
    </row>
    <row r="231" spans="4:11" ht="11.25">
      <c r="D231" s="5"/>
      <c r="E231" s="5"/>
      <c r="F231" s="5"/>
      <c r="G231" s="5"/>
      <c r="H231" s="5"/>
      <c r="I231" s="5"/>
      <c r="J231" s="5"/>
      <c r="K231" s="5"/>
    </row>
    <row r="232" spans="4:11" ht="11.25">
      <c r="D232" s="5"/>
      <c r="E232" s="5"/>
      <c r="F232" s="5"/>
      <c r="G232" s="5"/>
      <c r="H232" s="5"/>
      <c r="I232" s="5"/>
      <c r="J232" s="5"/>
      <c r="K232" s="5"/>
    </row>
    <row r="233" spans="4:11" ht="11.25">
      <c r="D233" s="5"/>
      <c r="E233" s="5"/>
      <c r="F233" s="5"/>
      <c r="G233" s="5"/>
      <c r="H233" s="5"/>
      <c r="I233" s="5"/>
      <c r="J233" s="5"/>
      <c r="K233" s="5"/>
    </row>
    <row r="234" spans="4:11" ht="11.25">
      <c r="D234" s="5"/>
      <c r="E234" s="5"/>
      <c r="F234" s="5"/>
      <c r="G234" s="5"/>
      <c r="H234" s="5"/>
      <c r="I234" s="5"/>
      <c r="J234" s="5"/>
      <c r="K234" s="5"/>
    </row>
    <row r="235" spans="4:11" ht="11.25">
      <c r="D235" s="5"/>
      <c r="E235" s="5"/>
      <c r="F235" s="5"/>
      <c r="G235" s="5"/>
      <c r="H235" s="5"/>
      <c r="I235" s="5"/>
      <c r="J235" s="5"/>
      <c r="K235" s="5"/>
    </row>
    <row r="236" spans="4:11" ht="11.25">
      <c r="D236" s="5"/>
      <c r="E236" s="5"/>
      <c r="F236" s="5"/>
      <c r="G236" s="5"/>
      <c r="H236" s="5"/>
      <c r="I236" s="5"/>
      <c r="J236" s="5"/>
      <c r="K236" s="5"/>
    </row>
    <row r="237" spans="4:11" ht="11.25">
      <c r="D237" s="5"/>
      <c r="E237" s="5"/>
      <c r="F237" s="5"/>
      <c r="G237" s="5"/>
      <c r="H237" s="5"/>
      <c r="I237" s="5"/>
      <c r="J237" s="5"/>
      <c r="K237" s="5"/>
    </row>
    <row r="238" spans="4:11" ht="11.25">
      <c r="D238" s="5"/>
      <c r="E238" s="5"/>
      <c r="F238" s="5"/>
      <c r="G238" s="5"/>
      <c r="H238" s="5"/>
      <c r="I238" s="5"/>
      <c r="J238" s="5"/>
      <c r="K238" s="5"/>
    </row>
    <row r="239" spans="4:11" ht="11.25">
      <c r="D239" s="5"/>
      <c r="E239" s="5"/>
      <c r="F239" s="5"/>
      <c r="G239" s="5"/>
      <c r="H239" s="5"/>
      <c r="I239" s="5"/>
      <c r="J239" s="5"/>
      <c r="K239" s="5"/>
    </row>
    <row r="240" spans="4:11" ht="11.25">
      <c r="D240" s="5"/>
      <c r="E240" s="5"/>
      <c r="F240" s="5"/>
      <c r="G240" s="5"/>
      <c r="H240" s="5"/>
      <c r="I240" s="5"/>
      <c r="J240" s="5"/>
      <c r="K240" s="5"/>
    </row>
    <row r="241" spans="4:11" ht="11.25">
      <c r="D241" s="5"/>
      <c r="E241" s="5"/>
      <c r="F241" s="5"/>
      <c r="G241" s="5"/>
      <c r="H241" s="5"/>
      <c r="I241" s="5"/>
      <c r="J241" s="5"/>
      <c r="K241" s="5"/>
    </row>
    <row r="242" spans="4:11" ht="11.25">
      <c r="D242" s="5"/>
      <c r="E242" s="5"/>
      <c r="F242" s="5"/>
      <c r="G242" s="5"/>
      <c r="H242" s="5"/>
      <c r="I242" s="5"/>
      <c r="J242" s="5"/>
      <c r="K242" s="5"/>
    </row>
    <row r="243" spans="4:11" ht="11.25">
      <c r="D243" s="5"/>
      <c r="E243" s="5"/>
      <c r="F243" s="5"/>
      <c r="G243" s="5"/>
      <c r="H243" s="5"/>
      <c r="I243" s="5"/>
      <c r="J243" s="5"/>
      <c r="K243" s="5"/>
    </row>
    <row r="244" spans="4:11" ht="11.25">
      <c r="D244" s="5"/>
      <c r="E244" s="5"/>
      <c r="F244" s="5"/>
      <c r="G244" s="5"/>
      <c r="H244" s="5"/>
      <c r="I244" s="5"/>
      <c r="J244" s="5"/>
      <c r="K244" s="5"/>
    </row>
    <row r="245" spans="4:11" ht="11.25">
      <c r="D245" s="5"/>
      <c r="E245" s="5"/>
      <c r="F245" s="5"/>
      <c r="G245" s="5"/>
      <c r="H245" s="5"/>
      <c r="I245" s="5"/>
      <c r="J245" s="5"/>
      <c r="K245" s="5"/>
    </row>
    <row r="246" spans="4:11" ht="11.25">
      <c r="D246" s="5"/>
      <c r="E246" s="5"/>
      <c r="F246" s="5"/>
      <c r="G246" s="5"/>
      <c r="H246" s="5"/>
      <c r="I246" s="5"/>
      <c r="J246" s="5"/>
      <c r="K246" s="5"/>
    </row>
    <row r="247" spans="4:11" ht="11.25">
      <c r="D247" s="5"/>
      <c r="E247" s="5"/>
      <c r="F247" s="5"/>
      <c r="G247" s="5"/>
      <c r="H247" s="5"/>
      <c r="I247" s="5"/>
      <c r="J247" s="5"/>
      <c r="K247" s="5"/>
    </row>
    <row r="248" spans="4:11" ht="11.25">
      <c r="D248" s="5"/>
      <c r="E248" s="5"/>
      <c r="F248" s="5"/>
      <c r="G248" s="5"/>
      <c r="H248" s="5"/>
      <c r="I248" s="5"/>
      <c r="J248" s="5"/>
      <c r="K248" s="5"/>
    </row>
    <row r="249" spans="4:11" ht="11.25">
      <c r="D249" s="5"/>
      <c r="E249" s="5"/>
      <c r="F249" s="5"/>
      <c r="G249" s="5"/>
      <c r="H249" s="5"/>
      <c r="I249" s="5"/>
      <c r="J249" s="5"/>
      <c r="K249" s="5"/>
    </row>
    <row r="250" spans="4:11" ht="11.25">
      <c r="D250" s="5"/>
      <c r="E250" s="5"/>
      <c r="F250" s="5"/>
      <c r="G250" s="5"/>
      <c r="H250" s="5"/>
      <c r="I250" s="5"/>
      <c r="J250" s="5"/>
      <c r="K250" s="5"/>
    </row>
    <row r="251" spans="4:11" ht="11.25">
      <c r="D251" s="5"/>
      <c r="E251" s="5"/>
      <c r="F251" s="5"/>
      <c r="G251" s="5"/>
      <c r="H251" s="5"/>
      <c r="I251" s="5"/>
      <c r="J251" s="5"/>
      <c r="K251" s="5"/>
    </row>
    <row r="252" spans="4:11" ht="11.25">
      <c r="D252" s="5"/>
      <c r="E252" s="5"/>
      <c r="F252" s="5"/>
      <c r="G252" s="5"/>
      <c r="H252" s="5"/>
      <c r="I252" s="5"/>
      <c r="J252" s="5"/>
      <c r="K252" s="5"/>
    </row>
    <row r="253" spans="4:11" ht="11.25">
      <c r="D253" s="5"/>
      <c r="E253" s="5"/>
      <c r="F253" s="5"/>
      <c r="G253" s="5"/>
      <c r="H253" s="5"/>
      <c r="I253" s="5"/>
      <c r="J253" s="5"/>
      <c r="K253" s="5"/>
    </row>
    <row r="254" spans="4:11" ht="11.25">
      <c r="D254" s="5"/>
      <c r="E254" s="5"/>
      <c r="F254" s="5"/>
      <c r="G254" s="5"/>
      <c r="H254" s="5"/>
      <c r="I254" s="5"/>
      <c r="J254" s="5"/>
      <c r="K254" s="5"/>
    </row>
    <row r="255" spans="4:11" ht="11.25">
      <c r="D255" s="5"/>
      <c r="E255" s="5"/>
      <c r="F255" s="5"/>
      <c r="G255" s="5"/>
      <c r="H255" s="5"/>
      <c r="I255" s="5"/>
      <c r="J255" s="5"/>
      <c r="K255" s="5"/>
    </row>
    <row r="256" spans="4:11" ht="11.25">
      <c r="D256" s="5"/>
      <c r="E256" s="5"/>
      <c r="F256" s="5"/>
      <c r="G256" s="5"/>
      <c r="H256" s="5"/>
      <c r="I256" s="5"/>
      <c r="J256" s="5"/>
      <c r="K256" s="5"/>
    </row>
    <row r="257" spans="4:11" ht="11.25">
      <c r="D257" s="5"/>
      <c r="E257" s="5"/>
      <c r="F257" s="5"/>
      <c r="G257" s="5"/>
      <c r="H257" s="5"/>
      <c r="I257" s="5"/>
      <c r="J257" s="5"/>
      <c r="K257" s="5"/>
    </row>
    <row r="258" spans="4:11" ht="11.25">
      <c r="D258" s="5"/>
      <c r="E258" s="5"/>
      <c r="F258" s="5"/>
      <c r="G258" s="5"/>
      <c r="H258" s="5"/>
      <c r="I258" s="5"/>
      <c r="J258" s="5"/>
      <c r="K258" s="5"/>
    </row>
    <row r="259" spans="4:11" ht="11.25">
      <c r="D259" s="5"/>
      <c r="E259" s="5"/>
      <c r="F259" s="5"/>
      <c r="G259" s="5"/>
      <c r="H259" s="5"/>
      <c r="I259" s="5"/>
      <c r="J259" s="5"/>
      <c r="K259" s="5"/>
    </row>
    <row r="260" spans="4:11" ht="11.25">
      <c r="D260" s="5"/>
      <c r="E260" s="5"/>
      <c r="F260" s="5"/>
      <c r="G260" s="5"/>
      <c r="H260" s="5"/>
      <c r="I260" s="5"/>
      <c r="J260" s="5"/>
      <c r="K260" s="5"/>
    </row>
    <row r="261" spans="4:11" ht="11.25">
      <c r="D261" s="5"/>
      <c r="E261" s="5"/>
      <c r="F261" s="5"/>
      <c r="G261" s="5"/>
      <c r="H261" s="5"/>
      <c r="I261" s="5"/>
      <c r="J261" s="5"/>
      <c r="K261" s="5"/>
    </row>
    <row r="262" spans="4:11" ht="11.25">
      <c r="D262" s="5"/>
      <c r="E262" s="5"/>
      <c r="F262" s="5"/>
      <c r="G262" s="5"/>
      <c r="H262" s="5"/>
      <c r="I262" s="5"/>
      <c r="J262" s="5"/>
      <c r="K262" s="5"/>
    </row>
    <row r="263" spans="4:11" ht="11.25">
      <c r="D263" s="5"/>
      <c r="E263" s="5"/>
      <c r="F263" s="5"/>
      <c r="G263" s="5"/>
      <c r="H263" s="5"/>
      <c r="I263" s="5"/>
      <c r="J263" s="5"/>
      <c r="K263" s="5"/>
    </row>
    <row r="264" spans="4:11" ht="11.25">
      <c r="D264" s="5"/>
      <c r="E264" s="5"/>
      <c r="F264" s="5"/>
      <c r="G264" s="5"/>
      <c r="H264" s="5"/>
      <c r="I264" s="5"/>
      <c r="J264" s="5"/>
      <c r="K264" s="5"/>
    </row>
    <row r="265" spans="4:11" ht="11.25">
      <c r="D265" s="5"/>
      <c r="E265" s="5"/>
      <c r="F265" s="5"/>
      <c r="G265" s="5"/>
      <c r="H265" s="5"/>
      <c r="I265" s="5"/>
      <c r="J265" s="5"/>
      <c r="K265" s="5"/>
    </row>
    <row r="266" spans="4:11" ht="11.25">
      <c r="D266" s="5"/>
      <c r="E266" s="5"/>
      <c r="F266" s="5"/>
      <c r="G266" s="5"/>
      <c r="H266" s="5"/>
      <c r="I266" s="5"/>
      <c r="J266" s="5"/>
      <c r="K266" s="5"/>
    </row>
    <row r="267" spans="4:11" ht="11.25">
      <c r="D267" s="5"/>
      <c r="E267" s="5"/>
      <c r="F267" s="5"/>
      <c r="G267" s="5"/>
      <c r="H267" s="5"/>
      <c r="I267" s="5"/>
      <c r="J267" s="5"/>
      <c r="K267" s="5"/>
    </row>
    <row r="268" spans="4:11" ht="11.25">
      <c r="D268" s="5"/>
      <c r="E268" s="5"/>
      <c r="F268" s="5"/>
      <c r="G268" s="5"/>
      <c r="H268" s="5"/>
      <c r="I268" s="5"/>
      <c r="J268" s="5"/>
      <c r="K268" s="5"/>
    </row>
    <row r="269" spans="4:11" ht="11.25">
      <c r="D269" s="5"/>
      <c r="E269" s="5"/>
      <c r="F269" s="5"/>
      <c r="G269" s="5"/>
      <c r="H269" s="5"/>
      <c r="I269" s="5"/>
      <c r="J269" s="5"/>
      <c r="K269" s="5"/>
    </row>
    <row r="270" spans="4:11" ht="11.25">
      <c r="D270" s="5"/>
      <c r="E270" s="5"/>
      <c r="F270" s="5"/>
      <c r="G270" s="5"/>
      <c r="H270" s="5"/>
      <c r="I270" s="5"/>
      <c r="J270" s="5"/>
      <c r="K270" s="5"/>
    </row>
    <row r="271" spans="4:11" ht="11.25">
      <c r="D271" s="5"/>
      <c r="E271" s="5"/>
      <c r="F271" s="5"/>
      <c r="G271" s="5"/>
      <c r="H271" s="5"/>
      <c r="I271" s="5"/>
      <c r="J271" s="5"/>
      <c r="K271" s="5"/>
    </row>
    <row r="272" spans="4:11" ht="11.25">
      <c r="D272" s="5"/>
      <c r="E272" s="5"/>
      <c r="F272" s="5"/>
      <c r="G272" s="5"/>
      <c r="H272" s="5"/>
      <c r="I272" s="5"/>
      <c r="J272" s="5"/>
      <c r="K272" s="5"/>
    </row>
    <row r="273" spans="4:11" ht="11.25">
      <c r="D273" s="5"/>
      <c r="E273" s="5"/>
      <c r="F273" s="5"/>
      <c r="G273" s="5"/>
      <c r="H273" s="5"/>
      <c r="I273" s="5"/>
      <c r="J273" s="5"/>
      <c r="K273" s="5"/>
    </row>
    <row r="274" spans="4:11" ht="11.25">
      <c r="D274" s="5"/>
      <c r="E274" s="5"/>
      <c r="F274" s="5"/>
      <c r="G274" s="5"/>
      <c r="H274" s="5"/>
      <c r="I274" s="5"/>
      <c r="J274" s="5"/>
      <c r="K274" s="5"/>
    </row>
    <row r="275" spans="4:11" ht="11.25">
      <c r="D275" s="5"/>
      <c r="E275" s="5"/>
      <c r="F275" s="5"/>
      <c r="G275" s="5"/>
      <c r="H275" s="5"/>
      <c r="I275" s="5"/>
      <c r="J275" s="5"/>
      <c r="K275" s="5"/>
    </row>
    <row r="276" spans="4:11" ht="11.25">
      <c r="D276" s="5"/>
      <c r="E276" s="5"/>
      <c r="F276" s="5"/>
      <c r="G276" s="5"/>
      <c r="H276" s="5"/>
      <c r="I276" s="5"/>
      <c r="J276" s="5"/>
      <c r="K276" s="5"/>
    </row>
    <row r="277" spans="4:11" ht="11.25">
      <c r="D277" s="5"/>
      <c r="E277" s="5"/>
      <c r="F277" s="5"/>
      <c r="G277" s="5"/>
      <c r="H277" s="5"/>
      <c r="I277" s="5"/>
      <c r="J277" s="5"/>
      <c r="K277" s="5"/>
    </row>
    <row r="278" spans="4:11" ht="11.25">
      <c r="D278" s="5"/>
      <c r="E278" s="5"/>
      <c r="F278" s="5"/>
      <c r="G278" s="5"/>
      <c r="H278" s="5"/>
      <c r="I278" s="5"/>
      <c r="J278" s="5"/>
      <c r="K278" s="5"/>
    </row>
    <row r="279" spans="4:11" ht="11.25">
      <c r="D279" s="5"/>
      <c r="E279" s="5"/>
      <c r="F279" s="5"/>
      <c r="G279" s="5"/>
      <c r="H279" s="5"/>
      <c r="I279" s="5"/>
      <c r="J279" s="5"/>
      <c r="K279" s="5"/>
    </row>
    <row r="280" spans="4:11" ht="11.25">
      <c r="D280" s="5"/>
      <c r="E280" s="5"/>
      <c r="F280" s="5"/>
      <c r="G280" s="5"/>
      <c r="H280" s="5"/>
      <c r="I280" s="5"/>
      <c r="J280" s="5"/>
      <c r="K280" s="5"/>
    </row>
    <row r="281" spans="4:11" ht="11.25">
      <c r="D281" s="5"/>
      <c r="E281" s="5"/>
      <c r="F281" s="5"/>
      <c r="G281" s="5"/>
      <c r="H281" s="5"/>
      <c r="I281" s="5"/>
      <c r="J281" s="5"/>
      <c r="K281" s="5"/>
    </row>
    <row r="282" spans="4:11" ht="11.25">
      <c r="D282" s="5"/>
      <c r="E282" s="5"/>
      <c r="F282" s="5"/>
      <c r="G282" s="5"/>
      <c r="H282" s="5"/>
      <c r="I282" s="5"/>
      <c r="J282" s="5"/>
      <c r="K282" s="5"/>
    </row>
    <row r="283" spans="4:11" ht="11.25">
      <c r="D283" s="5"/>
      <c r="E283" s="5"/>
      <c r="F283" s="5"/>
      <c r="G283" s="5"/>
      <c r="H283" s="5"/>
      <c r="I283" s="5"/>
      <c r="J283" s="5"/>
      <c r="K283" s="5"/>
    </row>
    <row r="284" spans="4:11" ht="11.25">
      <c r="D284" s="5"/>
      <c r="E284" s="5"/>
      <c r="F284" s="5"/>
      <c r="G284" s="5"/>
      <c r="H284" s="5"/>
      <c r="I284" s="5"/>
      <c r="J284" s="5"/>
      <c r="K284" s="5"/>
    </row>
    <row r="285" spans="4:11" ht="11.25">
      <c r="D285" s="5"/>
      <c r="E285" s="5"/>
      <c r="F285" s="5"/>
      <c r="G285" s="5"/>
      <c r="H285" s="5"/>
      <c r="I285" s="5"/>
      <c r="J285" s="5"/>
      <c r="K285" s="5"/>
    </row>
    <row r="286" spans="4:11" ht="11.25">
      <c r="D286" s="5"/>
      <c r="E286" s="5"/>
      <c r="F286" s="5"/>
      <c r="G286" s="5"/>
      <c r="H286" s="5"/>
      <c r="I286" s="5"/>
      <c r="J286" s="5"/>
      <c r="K286" s="5"/>
    </row>
    <row r="287" spans="4:11" ht="11.25">
      <c r="D287" s="5"/>
      <c r="E287" s="5"/>
      <c r="F287" s="5"/>
      <c r="G287" s="5"/>
      <c r="H287" s="5"/>
      <c r="I287" s="5"/>
      <c r="J287" s="5"/>
      <c r="K287" s="5"/>
    </row>
    <row r="288" spans="4:11" ht="11.25">
      <c r="D288" s="5"/>
      <c r="E288" s="5"/>
      <c r="F288" s="5"/>
      <c r="G288" s="5"/>
      <c r="H288" s="5"/>
      <c r="I288" s="5"/>
      <c r="J288" s="5"/>
      <c r="K288" s="5"/>
    </row>
    <row r="289" spans="4:11" ht="11.25">
      <c r="D289" s="5"/>
      <c r="E289" s="5"/>
      <c r="F289" s="5"/>
      <c r="G289" s="5"/>
      <c r="H289" s="5"/>
      <c r="I289" s="5"/>
      <c r="J289" s="5"/>
      <c r="K289" s="5"/>
    </row>
    <row r="290" spans="4:11" ht="11.25">
      <c r="D290" s="5"/>
      <c r="E290" s="5"/>
      <c r="F290" s="5"/>
      <c r="G290" s="5"/>
      <c r="H290" s="5"/>
      <c r="I290" s="5"/>
      <c r="J290" s="5"/>
      <c r="K290" s="5"/>
    </row>
    <row r="291" spans="4:11" ht="11.25">
      <c r="D291" s="5"/>
      <c r="E291" s="5"/>
      <c r="F291" s="5"/>
      <c r="G291" s="5"/>
      <c r="H291" s="5"/>
      <c r="I291" s="5"/>
      <c r="J291" s="5"/>
      <c r="K291" s="5"/>
    </row>
    <row r="292" spans="4:11" ht="11.25">
      <c r="D292" s="5"/>
      <c r="E292" s="5"/>
      <c r="F292" s="5"/>
      <c r="G292" s="5"/>
      <c r="H292" s="5"/>
      <c r="I292" s="5"/>
      <c r="J292" s="5"/>
      <c r="K292" s="5"/>
    </row>
    <row r="293" spans="4:11" ht="11.25">
      <c r="D293" s="5"/>
      <c r="E293" s="5"/>
      <c r="F293" s="5"/>
      <c r="G293" s="5"/>
      <c r="H293" s="5"/>
      <c r="I293" s="5"/>
      <c r="J293" s="5"/>
      <c r="K293" s="5"/>
    </row>
    <row r="294" spans="4:11" ht="11.25">
      <c r="D294" s="5"/>
      <c r="E294" s="5"/>
      <c r="F294" s="5"/>
      <c r="G294" s="5"/>
      <c r="H294" s="5"/>
      <c r="I294" s="5"/>
      <c r="J294" s="5"/>
      <c r="K294" s="5"/>
    </row>
    <row r="295" spans="4:11" ht="11.25">
      <c r="D295" s="5"/>
      <c r="E295" s="5"/>
      <c r="F295" s="5"/>
      <c r="G295" s="5"/>
      <c r="H295" s="5"/>
      <c r="I295" s="5"/>
      <c r="J295" s="5"/>
      <c r="K295" s="5"/>
    </row>
    <row r="296" spans="4:11" ht="11.25">
      <c r="D296" s="5"/>
      <c r="E296" s="5"/>
      <c r="F296" s="5"/>
      <c r="G296" s="5"/>
      <c r="H296" s="5"/>
      <c r="I296" s="5"/>
      <c r="J296" s="5"/>
      <c r="K296" s="5"/>
    </row>
    <row r="297" spans="4:11" ht="11.25">
      <c r="D297" s="5"/>
      <c r="E297" s="5"/>
      <c r="F297" s="5"/>
      <c r="G297" s="5"/>
      <c r="H297" s="5"/>
      <c r="I297" s="5"/>
      <c r="J297" s="5"/>
      <c r="K297" s="5"/>
    </row>
    <row r="298" spans="4:11" ht="11.25">
      <c r="D298" s="5"/>
      <c r="E298" s="5"/>
      <c r="F298" s="5"/>
      <c r="G298" s="5"/>
      <c r="H298" s="5"/>
      <c r="I298" s="5"/>
      <c r="J298" s="5"/>
      <c r="K298" s="5"/>
    </row>
    <row r="299" spans="4:11" ht="11.25">
      <c r="D299" s="5"/>
      <c r="E299" s="5"/>
      <c r="F299" s="5"/>
      <c r="G299" s="5"/>
      <c r="H299" s="5"/>
      <c r="I299" s="5"/>
      <c r="J299" s="5"/>
      <c r="K299" s="5"/>
    </row>
    <row r="300" spans="4:11" ht="11.25">
      <c r="D300" s="5"/>
      <c r="E300" s="5"/>
      <c r="F300" s="5"/>
      <c r="G300" s="5"/>
      <c r="H300" s="5"/>
      <c r="I300" s="5"/>
      <c r="J300" s="5"/>
      <c r="K300" s="5"/>
    </row>
    <row r="301" spans="4:11" ht="11.25">
      <c r="D301" s="5"/>
      <c r="E301" s="5"/>
      <c r="F301" s="5"/>
      <c r="G301" s="5"/>
      <c r="H301" s="5"/>
      <c r="I301" s="5"/>
      <c r="J301" s="5"/>
      <c r="K301" s="5"/>
    </row>
    <row r="302" spans="4:11" ht="11.25">
      <c r="D302" s="5"/>
      <c r="E302" s="5"/>
      <c r="F302" s="5"/>
      <c r="G302" s="5"/>
      <c r="H302" s="5"/>
      <c r="I302" s="5"/>
      <c r="J302" s="5"/>
      <c r="K302" s="5"/>
    </row>
    <row r="303" spans="4:11" ht="11.25">
      <c r="D303" s="5"/>
      <c r="E303" s="5"/>
      <c r="F303" s="5"/>
      <c r="G303" s="5"/>
      <c r="H303" s="5"/>
      <c r="I303" s="5"/>
      <c r="J303" s="5"/>
      <c r="K303" s="5"/>
    </row>
    <row r="304" spans="4:11" ht="11.25">
      <c r="D304" s="5"/>
      <c r="E304" s="5"/>
      <c r="F304" s="5"/>
      <c r="G304" s="5"/>
      <c r="H304" s="5"/>
      <c r="I304" s="5"/>
      <c r="J304" s="5"/>
      <c r="K304" s="5"/>
    </row>
    <row r="305" spans="4:11" ht="11.25">
      <c r="D305" s="5"/>
      <c r="E305" s="5"/>
      <c r="F305" s="5"/>
      <c r="G305" s="5"/>
      <c r="H305" s="5"/>
      <c r="I305" s="5"/>
      <c r="J305" s="5"/>
      <c r="K305" s="5"/>
    </row>
    <row r="306" spans="4:11" ht="11.25">
      <c r="D306" s="5"/>
      <c r="E306" s="5"/>
      <c r="F306" s="5"/>
      <c r="G306" s="5"/>
      <c r="H306" s="5"/>
      <c r="I306" s="5"/>
      <c r="J306" s="5"/>
      <c r="K306" s="5"/>
    </row>
    <row r="307" spans="4:11" ht="11.25">
      <c r="D307" s="5"/>
      <c r="E307" s="5"/>
      <c r="F307" s="5"/>
      <c r="G307" s="5"/>
      <c r="H307" s="5"/>
      <c r="I307" s="5"/>
      <c r="J307" s="5"/>
      <c r="K307" s="5"/>
    </row>
    <row r="308" spans="4:11" ht="11.25">
      <c r="D308" s="5"/>
      <c r="E308" s="5"/>
      <c r="F308" s="5"/>
      <c r="G308" s="5"/>
      <c r="H308" s="5"/>
      <c r="I308" s="5"/>
      <c r="J308" s="5"/>
      <c r="K308" s="5"/>
    </row>
    <row r="309" spans="4:11" ht="11.25">
      <c r="D309" s="5"/>
      <c r="E309" s="5"/>
      <c r="F309" s="5"/>
      <c r="G309" s="5"/>
      <c r="H309" s="5"/>
      <c r="I309" s="5"/>
      <c r="J309" s="5"/>
      <c r="K309" s="5"/>
    </row>
    <row r="310" spans="4:11" ht="11.25">
      <c r="D310" s="5"/>
      <c r="E310" s="5"/>
      <c r="F310" s="5"/>
      <c r="G310" s="5"/>
      <c r="H310" s="5"/>
      <c r="I310" s="5"/>
      <c r="J310" s="5"/>
      <c r="K310" s="5"/>
    </row>
    <row r="311" spans="4:11" ht="11.25">
      <c r="D311" s="5"/>
      <c r="E311" s="5"/>
      <c r="F311" s="5"/>
      <c r="G311" s="5"/>
      <c r="H311" s="5"/>
      <c r="I311" s="5"/>
      <c r="J311" s="5"/>
      <c r="K311" s="5"/>
    </row>
    <row r="312" spans="4:11" ht="11.25">
      <c r="D312" s="5"/>
      <c r="E312" s="5"/>
      <c r="F312" s="5"/>
      <c r="G312" s="5"/>
      <c r="H312" s="5"/>
      <c r="I312" s="5"/>
      <c r="J312" s="5"/>
      <c r="K312" s="5"/>
    </row>
    <row r="313" spans="4:11" ht="11.25">
      <c r="D313" s="5"/>
      <c r="E313" s="5"/>
      <c r="F313" s="5"/>
      <c r="G313" s="5"/>
      <c r="H313" s="5"/>
      <c r="I313" s="5"/>
      <c r="J313" s="5"/>
      <c r="K313" s="5"/>
    </row>
    <row r="314" spans="4:11" ht="11.25">
      <c r="D314" s="5"/>
      <c r="E314" s="5"/>
      <c r="F314" s="5"/>
      <c r="G314" s="5"/>
      <c r="H314" s="5"/>
      <c r="I314" s="5"/>
      <c r="J314" s="5"/>
      <c r="K314" s="5"/>
    </row>
    <row r="315" spans="4:11" ht="11.25">
      <c r="D315" s="5"/>
      <c r="E315" s="5"/>
      <c r="F315" s="5"/>
      <c r="G315" s="5"/>
      <c r="H315" s="5"/>
      <c r="I315" s="5"/>
      <c r="J315" s="5"/>
      <c r="K315" s="5"/>
    </row>
    <row r="316" spans="4:11" ht="11.25">
      <c r="D316" s="5"/>
      <c r="E316" s="5"/>
      <c r="F316" s="5"/>
      <c r="G316" s="5"/>
      <c r="H316" s="5"/>
      <c r="I316" s="5"/>
      <c r="J316" s="5"/>
      <c r="K316" s="5"/>
    </row>
    <row r="317" spans="4:11" ht="11.25">
      <c r="D317" s="5"/>
      <c r="E317" s="5"/>
      <c r="F317" s="5"/>
      <c r="G317" s="5"/>
      <c r="H317" s="5"/>
      <c r="I317" s="5"/>
      <c r="J317" s="5"/>
      <c r="K317" s="5"/>
    </row>
    <row r="318" spans="4:11" ht="11.25">
      <c r="D318" s="5"/>
      <c r="E318" s="5"/>
      <c r="F318" s="5"/>
      <c r="G318" s="5"/>
      <c r="H318" s="5"/>
      <c r="I318" s="5"/>
      <c r="J318" s="5"/>
      <c r="K318" s="5"/>
    </row>
    <row r="319" spans="4:11" ht="11.25">
      <c r="D319" s="5"/>
      <c r="E319" s="5"/>
      <c r="F319" s="5"/>
      <c r="G319" s="5"/>
      <c r="H319" s="5"/>
      <c r="I319" s="5"/>
      <c r="J319" s="5"/>
      <c r="K319" s="5"/>
    </row>
    <row r="320" spans="4:11" ht="11.25">
      <c r="D320" s="5"/>
      <c r="E320" s="5"/>
      <c r="F320" s="5"/>
      <c r="G320" s="5"/>
      <c r="H320" s="5"/>
      <c r="I320" s="5"/>
      <c r="J320" s="5"/>
      <c r="K320" s="5"/>
    </row>
    <row r="321" spans="4:11" ht="11.25">
      <c r="D321" s="5"/>
      <c r="E321" s="5"/>
      <c r="F321" s="5"/>
      <c r="G321" s="5"/>
      <c r="H321" s="5"/>
      <c r="I321" s="5"/>
      <c r="J321" s="5"/>
      <c r="K321" s="5"/>
    </row>
    <row r="322" spans="4:11" ht="11.25">
      <c r="D322" s="5"/>
      <c r="E322" s="5"/>
      <c r="F322" s="5"/>
      <c r="G322" s="5"/>
      <c r="H322" s="5"/>
      <c r="I322" s="5"/>
      <c r="J322" s="5"/>
      <c r="K322" s="5"/>
    </row>
    <row r="323" spans="4:11" ht="11.25">
      <c r="D323" s="5"/>
      <c r="E323" s="5"/>
      <c r="F323" s="5"/>
      <c r="G323" s="5"/>
      <c r="H323" s="5"/>
      <c r="I323" s="5"/>
      <c r="J323" s="5"/>
      <c r="K323" s="5"/>
    </row>
    <row r="324" spans="4:11" ht="11.25">
      <c r="D324" s="5"/>
      <c r="E324" s="5"/>
      <c r="F324" s="5"/>
      <c r="G324" s="5"/>
      <c r="H324" s="5"/>
      <c r="I324" s="5"/>
      <c r="J324" s="5"/>
      <c r="K324" s="5"/>
    </row>
    <row r="325" spans="4:11" ht="11.25">
      <c r="D325" s="5"/>
      <c r="E325" s="5"/>
      <c r="F325" s="5"/>
      <c r="G325" s="5"/>
      <c r="H325" s="5"/>
      <c r="I325" s="5"/>
      <c r="J325" s="5"/>
      <c r="K325" s="5"/>
    </row>
    <row r="326" spans="4:11" ht="11.25">
      <c r="D326" s="5"/>
      <c r="E326" s="5"/>
      <c r="F326" s="5"/>
      <c r="G326" s="5"/>
      <c r="H326" s="5"/>
      <c r="I326" s="5"/>
      <c r="J326" s="5"/>
      <c r="K326" s="5"/>
    </row>
    <row r="327" spans="4:11" ht="11.25">
      <c r="D327" s="5"/>
      <c r="E327" s="5"/>
      <c r="F327" s="5"/>
      <c r="G327" s="5"/>
      <c r="H327" s="5"/>
      <c r="I327" s="5"/>
      <c r="J327" s="5"/>
      <c r="K327" s="5"/>
    </row>
    <row r="328" spans="4:11" ht="11.25">
      <c r="D328" s="5"/>
      <c r="E328" s="5"/>
      <c r="F328" s="5"/>
      <c r="G328" s="5"/>
      <c r="H328" s="5"/>
      <c r="I328" s="5"/>
      <c r="J328" s="5"/>
      <c r="K328" s="5"/>
    </row>
    <row r="329" spans="4:11" ht="11.25">
      <c r="D329" s="5"/>
      <c r="E329" s="5"/>
      <c r="F329" s="5"/>
      <c r="G329" s="5"/>
      <c r="H329" s="5"/>
      <c r="I329" s="5"/>
      <c r="J329" s="5"/>
      <c r="K329" s="5"/>
    </row>
    <row r="330" spans="4:11" ht="11.25">
      <c r="D330" s="5"/>
      <c r="E330" s="5"/>
      <c r="F330" s="5"/>
      <c r="G330" s="5"/>
      <c r="H330" s="5"/>
      <c r="I330" s="5"/>
      <c r="J330" s="5"/>
      <c r="K330" s="5"/>
    </row>
    <row r="331" spans="4:11" ht="11.25">
      <c r="D331" s="5"/>
      <c r="E331" s="5"/>
      <c r="F331" s="5"/>
      <c r="G331" s="5"/>
      <c r="H331" s="5"/>
      <c r="I331" s="5"/>
      <c r="J331" s="5"/>
      <c r="K331" s="5"/>
    </row>
    <row r="332" spans="4:11" ht="11.25">
      <c r="D332" s="5"/>
      <c r="E332" s="5"/>
      <c r="F332" s="5"/>
      <c r="G332" s="5"/>
      <c r="H332" s="5"/>
      <c r="I332" s="5"/>
      <c r="J332" s="5"/>
      <c r="K332" s="5"/>
    </row>
    <row r="333" spans="4:11" ht="11.25">
      <c r="D333" s="5"/>
      <c r="E333" s="5"/>
      <c r="F333" s="5"/>
      <c r="G333" s="5"/>
      <c r="H333" s="5"/>
      <c r="I333" s="5"/>
      <c r="J333" s="5"/>
      <c r="K333" s="5"/>
    </row>
    <row r="334" spans="4:11" ht="11.25">
      <c r="D334" s="5"/>
      <c r="E334" s="5"/>
      <c r="F334" s="5"/>
      <c r="G334" s="5"/>
      <c r="H334" s="5"/>
      <c r="I334" s="5"/>
      <c r="J334" s="5"/>
      <c r="K334" s="5"/>
    </row>
    <row r="335" spans="4:11" ht="11.25">
      <c r="D335" s="5"/>
      <c r="E335" s="5"/>
      <c r="F335" s="5"/>
      <c r="G335" s="5"/>
      <c r="H335" s="5"/>
      <c r="I335" s="5"/>
      <c r="J335" s="5"/>
      <c r="K335" s="5"/>
    </row>
    <row r="336" spans="4:11" ht="11.25">
      <c r="D336" s="5"/>
      <c r="E336" s="5"/>
      <c r="F336" s="5"/>
      <c r="G336" s="5"/>
      <c r="H336" s="5"/>
      <c r="I336" s="5"/>
      <c r="J336" s="5"/>
      <c r="K336" s="5"/>
    </row>
    <row r="337" spans="4:11" ht="11.25">
      <c r="D337" s="5"/>
      <c r="E337" s="5"/>
      <c r="F337" s="5"/>
      <c r="G337" s="5"/>
      <c r="H337" s="5"/>
      <c r="I337" s="5"/>
      <c r="J337" s="5"/>
      <c r="K337" s="5"/>
    </row>
    <row r="338" spans="4:11" ht="11.25">
      <c r="D338" s="5"/>
      <c r="E338" s="5"/>
      <c r="F338" s="5"/>
      <c r="G338" s="5"/>
      <c r="H338" s="5"/>
      <c r="I338" s="5"/>
      <c r="J338" s="5"/>
      <c r="K338" s="5"/>
    </row>
    <row r="339" spans="4:11" ht="11.25">
      <c r="D339" s="5"/>
      <c r="E339" s="5"/>
      <c r="F339" s="5"/>
      <c r="G339" s="5"/>
      <c r="H339" s="5"/>
      <c r="I339" s="5"/>
      <c r="J339" s="5"/>
      <c r="K339" s="5"/>
    </row>
    <row r="340" spans="4:11" ht="11.25">
      <c r="D340" s="5"/>
      <c r="E340" s="5"/>
      <c r="F340" s="5"/>
      <c r="G340" s="5"/>
      <c r="H340" s="5"/>
      <c r="I340" s="5"/>
      <c r="J340" s="5"/>
      <c r="K340" s="5"/>
    </row>
    <row r="341" spans="4:11" ht="11.25">
      <c r="D341" s="5"/>
      <c r="E341" s="5"/>
      <c r="F341" s="5"/>
      <c r="G341" s="5"/>
      <c r="H341" s="5"/>
      <c r="I341" s="5"/>
      <c r="J341" s="5"/>
      <c r="K341" s="5"/>
    </row>
    <row r="342" spans="4:11" ht="11.25">
      <c r="D342" s="5"/>
      <c r="E342" s="5"/>
      <c r="F342" s="5"/>
      <c r="G342" s="5"/>
      <c r="H342" s="5"/>
      <c r="I342" s="5"/>
      <c r="J342" s="5"/>
      <c r="K342" s="5"/>
    </row>
    <row r="343" spans="4:11" ht="11.25">
      <c r="D343" s="5"/>
      <c r="E343" s="5"/>
      <c r="F343" s="5"/>
      <c r="G343" s="5"/>
      <c r="H343" s="5"/>
      <c r="I343" s="5"/>
      <c r="J343" s="5"/>
      <c r="K343" s="5"/>
    </row>
    <row r="344" spans="4:11" ht="11.25">
      <c r="D344" s="5"/>
      <c r="E344" s="5"/>
      <c r="F344" s="5"/>
      <c r="G344" s="5"/>
      <c r="H344" s="5"/>
      <c r="I344" s="5"/>
      <c r="J344" s="5"/>
      <c r="K344" s="5"/>
    </row>
    <row r="345" spans="4:11" ht="11.25">
      <c r="D345" s="5"/>
      <c r="E345" s="5"/>
      <c r="F345" s="5"/>
      <c r="G345" s="5"/>
      <c r="H345" s="5"/>
      <c r="I345" s="5"/>
      <c r="J345" s="5"/>
      <c r="K345" s="5"/>
    </row>
    <row r="346" spans="4:11" ht="11.25">
      <c r="D346" s="5"/>
      <c r="E346" s="5"/>
      <c r="F346" s="5"/>
      <c r="G346" s="5"/>
      <c r="H346" s="5"/>
      <c r="I346" s="5"/>
      <c r="J346" s="5"/>
      <c r="K346" s="5"/>
    </row>
    <row r="347" spans="4:11" ht="11.25">
      <c r="D347" s="5"/>
      <c r="E347" s="5"/>
      <c r="F347" s="5"/>
      <c r="G347" s="5"/>
      <c r="H347" s="5"/>
      <c r="I347" s="5"/>
      <c r="J347" s="5"/>
      <c r="K347" s="5"/>
    </row>
    <row r="348" spans="4:11" ht="11.25">
      <c r="D348" s="5"/>
      <c r="E348" s="5"/>
      <c r="F348" s="5"/>
      <c r="G348" s="5"/>
      <c r="H348" s="5"/>
      <c r="I348" s="5"/>
      <c r="J348" s="5"/>
      <c r="K348" s="5"/>
    </row>
    <row r="349" spans="4:11" ht="11.25">
      <c r="D349" s="5"/>
      <c r="E349" s="5"/>
      <c r="F349" s="5"/>
      <c r="G349" s="5"/>
      <c r="H349" s="5"/>
      <c r="I349" s="5"/>
      <c r="J349" s="5"/>
      <c r="K349" s="5"/>
    </row>
    <row r="350" spans="4:11" ht="11.25">
      <c r="D350" s="5"/>
      <c r="E350" s="5"/>
      <c r="F350" s="5"/>
      <c r="G350" s="5"/>
      <c r="H350" s="5"/>
      <c r="I350" s="5"/>
      <c r="J350" s="5"/>
      <c r="K350" s="5"/>
    </row>
    <row r="351" spans="4:11" ht="11.25">
      <c r="D351" s="5"/>
      <c r="E351" s="5"/>
      <c r="F351" s="5"/>
      <c r="G351" s="5"/>
      <c r="H351" s="5"/>
      <c r="I351" s="5"/>
      <c r="J351" s="5"/>
      <c r="K351" s="5"/>
    </row>
    <row r="352" spans="4:11" ht="11.25">
      <c r="D352" s="5"/>
      <c r="E352" s="5"/>
      <c r="F352" s="5"/>
      <c r="G352" s="5"/>
      <c r="H352" s="5"/>
      <c r="I352" s="5"/>
      <c r="J352" s="5"/>
      <c r="K352" s="5"/>
    </row>
    <row r="353" spans="4:11" ht="11.25">
      <c r="D353" s="5"/>
      <c r="E353" s="5"/>
      <c r="F353" s="5"/>
      <c r="G353" s="5"/>
      <c r="H353" s="5"/>
      <c r="I353" s="5"/>
      <c r="J353" s="5"/>
      <c r="K353" s="5"/>
    </row>
    <row r="354" spans="4:11" ht="11.25">
      <c r="D354" s="5"/>
      <c r="E354" s="5"/>
      <c r="F354" s="5"/>
      <c r="G354" s="5"/>
      <c r="H354" s="5"/>
      <c r="I354" s="5"/>
      <c r="J354" s="5"/>
      <c r="K354" s="5"/>
    </row>
    <row r="355" spans="4:11" ht="11.25">
      <c r="D355" s="5"/>
      <c r="E355" s="5"/>
      <c r="F355" s="5"/>
      <c r="G355" s="5"/>
      <c r="H355" s="5"/>
      <c r="I355" s="5"/>
      <c r="J355" s="5"/>
      <c r="K355" s="5"/>
    </row>
    <row r="356" spans="4:11" ht="11.25">
      <c r="D356" s="5"/>
      <c r="E356" s="5"/>
      <c r="F356" s="5"/>
      <c r="G356" s="5"/>
      <c r="H356" s="5"/>
      <c r="I356" s="5"/>
      <c r="J356" s="5"/>
      <c r="K356" s="5"/>
    </row>
    <row r="357" spans="4:11" ht="11.25">
      <c r="D357" s="5"/>
      <c r="E357" s="5"/>
      <c r="F357" s="5"/>
      <c r="G357" s="5"/>
      <c r="H357" s="5"/>
      <c r="I357" s="5"/>
      <c r="J357" s="5"/>
      <c r="K357" s="5"/>
    </row>
    <row r="358" spans="4:11" ht="11.25">
      <c r="D358" s="5"/>
      <c r="E358" s="5"/>
      <c r="F358" s="5"/>
      <c r="G358" s="5"/>
      <c r="H358" s="5"/>
      <c r="I358" s="5"/>
      <c r="J358" s="5"/>
      <c r="K358" s="5"/>
    </row>
    <row r="359" spans="4:11" ht="11.25">
      <c r="D359" s="5"/>
      <c r="E359" s="5"/>
      <c r="F359" s="5"/>
      <c r="G359" s="5"/>
      <c r="H359" s="5"/>
      <c r="I359" s="5"/>
      <c r="J359" s="5"/>
      <c r="K359" s="5"/>
    </row>
    <row r="360" spans="4:11" ht="11.25">
      <c r="D360" s="5"/>
      <c r="E360" s="5"/>
      <c r="F360" s="5"/>
      <c r="G360" s="5"/>
      <c r="H360" s="5"/>
      <c r="I360" s="5"/>
      <c r="J360" s="5"/>
      <c r="K360" s="5"/>
    </row>
    <row r="361" spans="4:11" ht="11.25">
      <c r="D361" s="5"/>
      <c r="E361" s="5"/>
      <c r="F361" s="5"/>
      <c r="G361" s="5"/>
      <c r="H361" s="5"/>
      <c r="I361" s="5"/>
      <c r="J361" s="5"/>
      <c r="K361" s="5"/>
    </row>
    <row r="362" spans="4:11" ht="11.25">
      <c r="D362" s="5"/>
      <c r="E362" s="5"/>
      <c r="F362" s="5"/>
      <c r="G362" s="5"/>
      <c r="H362" s="5"/>
      <c r="I362" s="5"/>
      <c r="J362" s="5"/>
      <c r="K362" s="5"/>
    </row>
    <row r="363" spans="4:11" ht="11.25">
      <c r="D363" s="5"/>
      <c r="E363" s="5"/>
      <c r="F363" s="5"/>
      <c r="G363" s="5"/>
      <c r="H363" s="5"/>
      <c r="I363" s="5"/>
      <c r="J363" s="5"/>
      <c r="K363" s="5"/>
    </row>
    <row r="364" spans="4:11" ht="11.25">
      <c r="D364" s="5"/>
      <c r="E364" s="5"/>
      <c r="F364" s="5"/>
      <c r="G364" s="5"/>
      <c r="H364" s="5"/>
      <c r="I364" s="5"/>
      <c r="J364" s="5"/>
      <c r="K364" s="5"/>
    </row>
    <row r="365" spans="4:11" ht="11.25">
      <c r="D365" s="5"/>
      <c r="E365" s="5"/>
      <c r="F365" s="5"/>
      <c r="G365" s="5"/>
      <c r="H365" s="5"/>
      <c r="I365" s="5"/>
      <c r="J365" s="5"/>
      <c r="K365" s="5"/>
    </row>
    <row r="366" spans="4:11" ht="11.25">
      <c r="D366" s="5"/>
      <c r="E366" s="5"/>
      <c r="F366" s="5"/>
      <c r="G366" s="5"/>
      <c r="H366" s="5"/>
      <c r="I366" s="5"/>
      <c r="J366" s="5"/>
      <c r="K366" s="5"/>
    </row>
    <row r="367" spans="4:11" ht="11.25">
      <c r="D367" s="5"/>
      <c r="E367" s="5"/>
      <c r="F367" s="5"/>
      <c r="G367" s="5"/>
      <c r="H367" s="5"/>
      <c r="I367" s="5"/>
      <c r="J367" s="5"/>
      <c r="K367" s="5"/>
    </row>
    <row r="368" spans="4:11" ht="11.25">
      <c r="D368" s="5"/>
      <c r="E368" s="5"/>
      <c r="F368" s="5"/>
      <c r="G368" s="5"/>
      <c r="H368" s="5"/>
      <c r="I368" s="5"/>
      <c r="J368" s="5"/>
      <c r="K368" s="5"/>
    </row>
    <row r="369" spans="4:11" ht="11.25">
      <c r="D369" s="5"/>
      <c r="E369" s="5"/>
      <c r="F369" s="5"/>
      <c r="G369" s="5"/>
      <c r="H369" s="5"/>
      <c r="I369" s="5"/>
      <c r="J369" s="5"/>
      <c r="K369" s="5"/>
    </row>
    <row r="370" spans="4:11" ht="11.25">
      <c r="D370" s="5"/>
      <c r="E370" s="5"/>
      <c r="F370" s="5"/>
      <c r="G370" s="5"/>
      <c r="H370" s="5"/>
      <c r="I370" s="5"/>
      <c r="J370" s="5"/>
      <c r="K370" s="5"/>
    </row>
    <row r="371" spans="4:11" ht="11.25">
      <c r="D371" s="5"/>
      <c r="E371" s="5"/>
      <c r="F371" s="5"/>
      <c r="G371" s="5"/>
      <c r="H371" s="5"/>
      <c r="I371" s="5"/>
      <c r="J371" s="5"/>
      <c r="K371" s="5"/>
    </row>
    <row r="372" spans="4:11" ht="11.25">
      <c r="D372" s="5"/>
      <c r="E372" s="5"/>
      <c r="F372" s="5"/>
      <c r="G372" s="5"/>
      <c r="H372" s="5"/>
      <c r="I372" s="5"/>
      <c r="J372" s="5"/>
      <c r="K372" s="5"/>
    </row>
    <row r="373" spans="4:11" ht="11.25">
      <c r="D373" s="5"/>
      <c r="E373" s="5"/>
      <c r="F373" s="5"/>
      <c r="G373" s="5"/>
      <c r="H373" s="5"/>
      <c r="I373" s="5"/>
      <c r="J373" s="5"/>
      <c r="K373" s="5"/>
    </row>
    <row r="374" spans="4:11" ht="11.25">
      <c r="D374" s="5"/>
      <c r="E374" s="5"/>
      <c r="F374" s="5"/>
      <c r="G374" s="5"/>
      <c r="H374" s="5"/>
      <c r="I374" s="5"/>
      <c r="J374" s="5"/>
      <c r="K374" s="5"/>
    </row>
    <row r="375" spans="4:11" ht="11.25">
      <c r="D375" s="5"/>
      <c r="E375" s="5"/>
      <c r="F375" s="5"/>
      <c r="G375" s="5"/>
      <c r="H375" s="5"/>
      <c r="I375" s="5"/>
      <c r="J375" s="5"/>
      <c r="K375" s="5"/>
    </row>
    <row r="376" spans="4:11" ht="11.25">
      <c r="D376" s="5"/>
      <c r="E376" s="5"/>
      <c r="F376" s="5"/>
      <c r="G376" s="5"/>
      <c r="H376" s="5"/>
      <c r="I376" s="5"/>
      <c r="J376" s="5"/>
      <c r="K376" s="5"/>
    </row>
    <row r="377" spans="4:11" ht="11.25">
      <c r="D377" s="5"/>
      <c r="E377" s="5"/>
      <c r="F377" s="5"/>
      <c r="G377" s="5"/>
      <c r="H377" s="5"/>
      <c r="I377" s="5"/>
      <c r="J377" s="5"/>
      <c r="K377" s="5"/>
    </row>
    <row r="378" spans="4:11" ht="11.25">
      <c r="D378" s="5"/>
      <c r="E378" s="5"/>
      <c r="F378" s="5"/>
      <c r="G378" s="5"/>
      <c r="H378" s="5"/>
      <c r="I378" s="5"/>
      <c r="J378" s="5"/>
      <c r="K378" s="5"/>
    </row>
    <row r="379" spans="4:11" ht="11.25">
      <c r="D379" s="5"/>
      <c r="E379" s="5"/>
      <c r="F379" s="5"/>
      <c r="G379" s="5"/>
      <c r="H379" s="5"/>
      <c r="I379" s="5"/>
      <c r="J379" s="5"/>
      <c r="K379" s="5"/>
    </row>
    <row r="380" spans="4:11" ht="11.25">
      <c r="D380" s="5"/>
      <c r="E380" s="5"/>
      <c r="F380" s="5"/>
      <c r="G380" s="5"/>
      <c r="H380" s="5"/>
      <c r="I380" s="5"/>
      <c r="J380" s="5"/>
      <c r="K380" s="5"/>
    </row>
    <row r="381" spans="4:11" ht="11.25">
      <c r="D381" s="5"/>
      <c r="E381" s="5"/>
      <c r="F381" s="5"/>
      <c r="G381" s="5"/>
      <c r="H381" s="5"/>
      <c r="I381" s="5"/>
      <c r="J381" s="5"/>
      <c r="K381" s="5"/>
    </row>
    <row r="382" spans="4:11" ht="11.25">
      <c r="D382" s="5"/>
      <c r="E382" s="5"/>
      <c r="F382" s="5"/>
      <c r="G382" s="5"/>
      <c r="H382" s="5"/>
      <c r="I382" s="5"/>
      <c r="J382" s="5"/>
      <c r="K382" s="5"/>
    </row>
    <row r="383" spans="4:11" ht="11.25">
      <c r="D383" s="5"/>
      <c r="E383" s="5"/>
      <c r="F383" s="5"/>
      <c r="G383" s="5"/>
      <c r="H383" s="5"/>
      <c r="I383" s="5"/>
      <c r="J383" s="5"/>
      <c r="K383" s="5"/>
    </row>
    <row r="384" spans="4:11" ht="11.25">
      <c r="D384" s="5"/>
      <c r="E384" s="5"/>
      <c r="F384" s="5"/>
      <c r="G384" s="5"/>
      <c r="H384" s="5"/>
      <c r="I384" s="5"/>
      <c r="J384" s="5"/>
      <c r="K384" s="5"/>
    </row>
    <row r="385" spans="4:11" ht="11.25">
      <c r="D385" s="5"/>
      <c r="E385" s="5"/>
      <c r="F385" s="5"/>
      <c r="G385" s="5"/>
      <c r="H385" s="5"/>
      <c r="I385" s="5"/>
      <c r="J385" s="5"/>
      <c r="K385" s="5"/>
    </row>
    <row r="386" spans="4:11" ht="11.25">
      <c r="D386" s="5"/>
      <c r="E386" s="5"/>
      <c r="F386" s="5"/>
      <c r="G386" s="5"/>
      <c r="H386" s="5"/>
      <c r="I386" s="5"/>
      <c r="J386" s="5"/>
      <c r="K386" s="5"/>
    </row>
    <row r="387" spans="4:11" ht="11.25">
      <c r="D387" s="5"/>
      <c r="E387" s="5"/>
      <c r="F387" s="5"/>
      <c r="G387" s="5"/>
      <c r="H387" s="5"/>
      <c r="I387" s="5"/>
      <c r="J387" s="5"/>
      <c r="K387" s="5"/>
    </row>
    <row r="388" spans="4:11" ht="11.25">
      <c r="D388" s="5"/>
      <c r="E388" s="5"/>
      <c r="F388" s="5"/>
      <c r="G388" s="5"/>
      <c r="H388" s="5"/>
      <c r="I388" s="5"/>
      <c r="J388" s="5"/>
      <c r="K388" s="5"/>
    </row>
    <row r="389" spans="4:11" ht="11.25">
      <c r="D389" s="5"/>
      <c r="E389" s="5"/>
      <c r="F389" s="5"/>
      <c r="G389" s="5"/>
      <c r="H389" s="5"/>
      <c r="I389" s="5"/>
      <c r="J389" s="5"/>
      <c r="K389" s="5"/>
    </row>
    <row r="390" spans="4:11" ht="11.25">
      <c r="D390" s="5"/>
      <c r="E390" s="5"/>
      <c r="F390" s="5"/>
      <c r="G390" s="5"/>
      <c r="H390" s="5"/>
      <c r="I390" s="5"/>
      <c r="J390" s="5"/>
      <c r="K390" s="5"/>
    </row>
    <row r="391" spans="4:11" ht="11.25">
      <c r="D391" s="5"/>
      <c r="E391" s="5"/>
      <c r="F391" s="5"/>
      <c r="G391" s="5"/>
      <c r="H391" s="5"/>
      <c r="I391" s="5"/>
      <c r="J391" s="5"/>
      <c r="K391" s="5"/>
    </row>
    <row r="392" spans="4:11" ht="11.25">
      <c r="D392" s="5"/>
      <c r="E392" s="5"/>
      <c r="F392" s="5"/>
      <c r="G392" s="5"/>
      <c r="H392" s="5"/>
      <c r="I392" s="5"/>
      <c r="J392" s="5"/>
      <c r="K392" s="5"/>
    </row>
    <row r="393" spans="4:11" ht="11.25">
      <c r="D393" s="5"/>
      <c r="E393" s="5"/>
      <c r="F393" s="5"/>
      <c r="G393" s="5"/>
      <c r="H393" s="5"/>
      <c r="I393" s="5"/>
      <c r="J393" s="5"/>
      <c r="K393" s="5"/>
    </row>
    <row r="394" spans="4:11" ht="11.25">
      <c r="D394" s="5"/>
      <c r="E394" s="5"/>
      <c r="F394" s="5"/>
      <c r="G394" s="5"/>
      <c r="H394" s="5"/>
      <c r="I394" s="5"/>
      <c r="J394" s="5"/>
      <c r="K394" s="5"/>
    </row>
    <row r="395" spans="4:11" ht="11.25">
      <c r="D395" s="5"/>
      <c r="E395" s="5"/>
      <c r="F395" s="5"/>
      <c r="G395" s="5"/>
      <c r="H395" s="5"/>
      <c r="I395" s="5"/>
      <c r="J395" s="5"/>
      <c r="K395" s="5"/>
    </row>
    <row r="396" spans="4:11" ht="11.25">
      <c r="D396" s="5"/>
      <c r="E396" s="5"/>
      <c r="F396" s="5"/>
      <c r="G396" s="5"/>
      <c r="H396" s="5"/>
      <c r="I396" s="5"/>
      <c r="J396" s="5"/>
      <c r="K396" s="5"/>
    </row>
    <row r="397" spans="4:11" ht="11.25">
      <c r="D397" s="5"/>
      <c r="E397" s="5"/>
      <c r="F397" s="5"/>
      <c r="G397" s="5"/>
      <c r="H397" s="5"/>
      <c r="I397" s="5"/>
      <c r="J397" s="5"/>
      <c r="K397" s="5"/>
    </row>
    <row r="398" spans="4:11" ht="11.25">
      <c r="D398" s="5"/>
      <c r="E398" s="5"/>
      <c r="F398" s="5"/>
      <c r="G398" s="5"/>
      <c r="H398" s="5"/>
      <c r="I398" s="5"/>
      <c r="J398" s="5"/>
      <c r="K398" s="5"/>
    </row>
    <row r="399" spans="4:11" ht="11.25">
      <c r="D399" s="5"/>
      <c r="E399" s="5"/>
      <c r="F399" s="5"/>
      <c r="G399" s="5"/>
      <c r="H399" s="5"/>
      <c r="I399" s="5"/>
      <c r="J399" s="5"/>
      <c r="K399" s="5"/>
    </row>
    <row r="400" spans="4:11" ht="11.25">
      <c r="D400" s="5"/>
      <c r="E400" s="5"/>
      <c r="F400" s="5"/>
      <c r="G400" s="5"/>
      <c r="H400" s="5"/>
      <c r="I400" s="5"/>
      <c r="J400" s="5"/>
      <c r="K400" s="5"/>
    </row>
    <row r="401" spans="4:11" ht="11.25">
      <c r="D401" s="5"/>
      <c r="E401" s="5"/>
      <c r="F401" s="5"/>
      <c r="G401" s="5"/>
      <c r="H401" s="5"/>
      <c r="I401" s="5"/>
      <c r="J401" s="5"/>
      <c r="K401" s="5"/>
    </row>
    <row r="402" spans="4:11" ht="11.25">
      <c r="D402" s="5"/>
      <c r="E402" s="5"/>
      <c r="F402" s="5"/>
      <c r="G402" s="5"/>
      <c r="H402" s="5"/>
      <c r="I402" s="5"/>
      <c r="J402" s="5"/>
      <c r="K402" s="5"/>
    </row>
    <row r="403" spans="4:11" ht="11.25">
      <c r="D403" s="5"/>
      <c r="E403" s="5"/>
      <c r="F403" s="5"/>
      <c r="G403" s="5"/>
      <c r="H403" s="5"/>
      <c r="I403" s="5"/>
      <c r="J403" s="5"/>
      <c r="K403" s="5"/>
    </row>
    <row r="404" spans="4:11" ht="11.25">
      <c r="D404" s="5"/>
      <c r="E404" s="5"/>
      <c r="F404" s="5"/>
      <c r="G404" s="5"/>
      <c r="H404" s="5"/>
      <c r="I404" s="5"/>
      <c r="J404" s="5"/>
      <c r="K404" s="5"/>
    </row>
    <row r="405" spans="4:11" ht="11.25">
      <c r="D405" s="5"/>
      <c r="E405" s="5"/>
      <c r="F405" s="5"/>
      <c r="G405" s="5"/>
      <c r="H405" s="5"/>
      <c r="I405" s="5"/>
      <c r="J405" s="5"/>
      <c r="K405" s="5"/>
    </row>
    <row r="406" spans="4:11" ht="11.25">
      <c r="D406" s="5"/>
      <c r="E406" s="5"/>
      <c r="F406" s="5"/>
      <c r="G406" s="5"/>
      <c r="H406" s="5"/>
      <c r="I406" s="5"/>
      <c r="J406" s="5"/>
      <c r="K406" s="5"/>
    </row>
    <row r="407" spans="4:11" ht="11.25">
      <c r="D407" s="5"/>
      <c r="E407" s="5"/>
      <c r="F407" s="5"/>
      <c r="G407" s="5"/>
      <c r="H407" s="5"/>
      <c r="I407" s="5"/>
      <c r="J407" s="5"/>
      <c r="K407" s="5"/>
    </row>
    <row r="408" spans="4:11" ht="11.25">
      <c r="D408" s="5"/>
      <c r="E408" s="5"/>
      <c r="F408" s="5"/>
      <c r="G408" s="5"/>
      <c r="H408" s="5"/>
      <c r="I408" s="5"/>
      <c r="J408" s="5"/>
      <c r="K408" s="5"/>
    </row>
    <row r="409" spans="4:11" ht="11.25">
      <c r="D409" s="5"/>
      <c r="E409" s="5"/>
      <c r="F409" s="5"/>
      <c r="G409" s="5"/>
      <c r="H409" s="5"/>
      <c r="I409" s="5"/>
      <c r="J409" s="5"/>
      <c r="K409" s="5"/>
    </row>
    <row r="410" spans="4:11" ht="11.25">
      <c r="D410" s="5"/>
      <c r="E410" s="5"/>
      <c r="F410" s="5"/>
      <c r="G410" s="5"/>
      <c r="H410" s="5"/>
      <c r="I410" s="5"/>
      <c r="J410" s="5"/>
      <c r="K410" s="5"/>
    </row>
    <row r="411" spans="4:11" ht="11.25">
      <c r="D411" s="5"/>
      <c r="E411" s="5"/>
      <c r="F411" s="5"/>
      <c r="G411" s="5"/>
      <c r="H411" s="5"/>
      <c r="I411" s="5"/>
      <c r="J411" s="5"/>
      <c r="K411" s="5"/>
    </row>
    <row r="412" spans="4:11" ht="11.25">
      <c r="D412" s="5"/>
      <c r="E412" s="5"/>
      <c r="F412" s="5"/>
      <c r="G412" s="5"/>
      <c r="H412" s="5"/>
      <c r="I412" s="5"/>
      <c r="J412" s="5"/>
      <c r="K412" s="5"/>
    </row>
    <row r="413" spans="4:11" ht="11.25">
      <c r="D413" s="5"/>
      <c r="E413" s="5"/>
      <c r="F413" s="5"/>
      <c r="G413" s="5"/>
      <c r="H413" s="5"/>
      <c r="I413" s="5"/>
      <c r="J413" s="5"/>
      <c r="K413" s="5"/>
    </row>
    <row r="414" spans="4:11" ht="11.25">
      <c r="D414" s="5"/>
      <c r="E414" s="5"/>
      <c r="F414" s="5"/>
      <c r="G414" s="5"/>
      <c r="H414" s="5"/>
      <c r="I414" s="5"/>
      <c r="J414" s="5"/>
      <c r="K414" s="5"/>
    </row>
    <row r="415" spans="4:11" ht="11.25">
      <c r="D415" s="5"/>
      <c r="E415" s="5"/>
      <c r="F415" s="5"/>
      <c r="G415" s="5"/>
      <c r="H415" s="5"/>
      <c r="I415" s="5"/>
      <c r="J415" s="5"/>
      <c r="K415" s="5"/>
    </row>
    <row r="416" spans="4:11" ht="11.25">
      <c r="D416" s="5"/>
      <c r="E416" s="5"/>
      <c r="F416" s="5"/>
      <c r="G416" s="5"/>
      <c r="H416" s="5"/>
      <c r="I416" s="5"/>
      <c r="J416" s="5"/>
      <c r="K416" s="5"/>
    </row>
    <row r="417" spans="4:11" ht="11.25">
      <c r="D417" s="5"/>
      <c r="E417" s="5"/>
      <c r="F417" s="5"/>
      <c r="G417" s="5"/>
      <c r="H417" s="5"/>
      <c r="I417" s="5"/>
      <c r="J417" s="5"/>
      <c r="K417" s="5"/>
    </row>
    <row r="418" spans="4:11" ht="11.25">
      <c r="D418" s="5"/>
      <c r="E418" s="5"/>
      <c r="F418" s="5"/>
      <c r="G418" s="5"/>
      <c r="H418" s="5"/>
      <c r="I418" s="5"/>
      <c r="J418" s="5"/>
      <c r="K418" s="5"/>
    </row>
    <row r="419" spans="4:11" ht="11.25">
      <c r="D419" s="5"/>
      <c r="E419" s="5"/>
      <c r="F419" s="5"/>
      <c r="G419" s="5"/>
      <c r="H419" s="5"/>
      <c r="I419" s="5"/>
      <c r="J419" s="5"/>
      <c r="K419" s="5"/>
    </row>
    <row r="420" spans="4:11" ht="11.25">
      <c r="D420" s="5"/>
      <c r="E420" s="5"/>
      <c r="F420" s="5"/>
      <c r="G420" s="5"/>
      <c r="H420" s="5"/>
      <c r="I420" s="5"/>
      <c r="J420" s="5"/>
      <c r="K420" s="5"/>
    </row>
    <row r="421" spans="4:11" ht="11.25">
      <c r="D421" s="5"/>
      <c r="E421" s="5"/>
      <c r="F421" s="5"/>
      <c r="G421" s="5"/>
      <c r="H421" s="5"/>
      <c r="I421" s="5"/>
      <c r="J421" s="5"/>
      <c r="K421" s="5"/>
    </row>
    <row r="422" spans="4:11" ht="11.25">
      <c r="D422" s="5"/>
      <c r="E422" s="5"/>
      <c r="F422" s="5"/>
      <c r="G422" s="5"/>
      <c r="H422" s="5"/>
      <c r="I422" s="5"/>
      <c r="J422" s="5"/>
      <c r="K422" s="5"/>
    </row>
    <row r="423" spans="4:11" ht="11.25">
      <c r="D423" s="5"/>
      <c r="E423" s="5"/>
      <c r="F423" s="5"/>
      <c r="G423" s="5"/>
      <c r="H423" s="5"/>
      <c r="I423" s="5"/>
      <c r="J423" s="5"/>
      <c r="K423" s="5"/>
    </row>
    <row r="424" spans="4:11" ht="11.25">
      <c r="D424" s="5"/>
      <c r="E424" s="5"/>
      <c r="F424" s="5"/>
      <c r="G424" s="5"/>
      <c r="H424" s="5"/>
      <c r="I424" s="5"/>
      <c r="J424" s="5"/>
      <c r="K424" s="5"/>
    </row>
    <row r="425" spans="4:11" ht="11.25">
      <c r="D425" s="5"/>
      <c r="E425" s="5"/>
      <c r="F425" s="5"/>
      <c r="G425" s="5"/>
      <c r="H425" s="5"/>
      <c r="I425" s="5"/>
      <c r="J425" s="5"/>
      <c r="K425" s="5"/>
    </row>
    <row r="426" spans="4:11" ht="11.25">
      <c r="D426" s="5"/>
      <c r="E426" s="5"/>
      <c r="F426" s="5"/>
      <c r="G426" s="5"/>
      <c r="H426" s="5"/>
      <c r="I426" s="5"/>
      <c r="J426" s="5"/>
      <c r="K426" s="5"/>
    </row>
    <row r="427" spans="4:11" ht="11.25">
      <c r="D427" s="5"/>
      <c r="E427" s="5"/>
      <c r="F427" s="5"/>
      <c r="G427" s="5"/>
      <c r="H427" s="5"/>
      <c r="I427" s="5"/>
      <c r="J427" s="5"/>
      <c r="K427" s="5"/>
    </row>
    <row r="428" spans="4:11" ht="11.25">
      <c r="D428" s="5"/>
      <c r="E428" s="5"/>
      <c r="F428" s="5"/>
      <c r="G428" s="5"/>
      <c r="H428" s="5"/>
      <c r="I428" s="5"/>
      <c r="J428" s="5"/>
      <c r="K428" s="5"/>
    </row>
    <row r="429" spans="4:11" ht="11.25">
      <c r="D429" s="5"/>
      <c r="E429" s="5"/>
      <c r="F429" s="5"/>
      <c r="G429" s="5"/>
      <c r="H429" s="5"/>
      <c r="I429" s="5"/>
      <c r="J429" s="5"/>
      <c r="K429" s="5"/>
    </row>
    <row r="430" spans="4:11" ht="11.25">
      <c r="D430" s="5"/>
      <c r="E430" s="5"/>
      <c r="F430" s="5"/>
      <c r="G430" s="5"/>
      <c r="H430" s="5"/>
      <c r="I430" s="5"/>
      <c r="J430" s="5"/>
      <c r="K430" s="5"/>
    </row>
    <row r="431" spans="4:11" ht="11.25">
      <c r="D431" s="5"/>
      <c r="E431" s="5"/>
      <c r="F431" s="5"/>
      <c r="G431" s="5"/>
      <c r="H431" s="5"/>
      <c r="I431" s="5"/>
      <c r="J431" s="5"/>
      <c r="K431" s="5"/>
    </row>
    <row r="432" spans="4:11" ht="11.25">
      <c r="D432" s="5"/>
      <c r="E432" s="5"/>
      <c r="F432" s="5"/>
      <c r="G432" s="5"/>
      <c r="H432" s="5"/>
      <c r="I432" s="5"/>
      <c r="J432" s="5"/>
      <c r="K432" s="5"/>
    </row>
    <row r="433" spans="4:11" ht="11.25">
      <c r="D433" s="5"/>
      <c r="E433" s="5"/>
      <c r="F433" s="5"/>
      <c r="G433" s="5"/>
      <c r="H433" s="5"/>
      <c r="I433" s="5"/>
      <c r="J433" s="5"/>
      <c r="K433" s="5"/>
    </row>
    <row r="434" spans="4:11" ht="11.25">
      <c r="D434" s="5"/>
      <c r="E434" s="5"/>
      <c r="F434" s="5"/>
      <c r="G434" s="5"/>
      <c r="H434" s="5"/>
      <c r="I434" s="5"/>
      <c r="J434" s="5"/>
      <c r="K434" s="5"/>
    </row>
    <row r="435" spans="4:11" ht="11.25">
      <c r="D435" s="5"/>
      <c r="E435" s="5"/>
      <c r="F435" s="5"/>
      <c r="G435" s="5"/>
      <c r="H435" s="5"/>
      <c r="I435" s="5"/>
      <c r="J435" s="5"/>
      <c r="K435" s="5"/>
    </row>
    <row r="436" spans="4:11" ht="11.25">
      <c r="D436" s="5"/>
      <c r="E436" s="5"/>
      <c r="F436" s="5"/>
      <c r="G436" s="5"/>
      <c r="H436" s="5"/>
      <c r="I436" s="5"/>
      <c r="J436" s="5"/>
      <c r="K436" s="5"/>
    </row>
    <row r="437" spans="4:11" ht="11.25">
      <c r="D437" s="5"/>
      <c r="E437" s="5"/>
      <c r="F437" s="5"/>
      <c r="G437" s="5"/>
      <c r="H437" s="5"/>
      <c r="I437" s="5"/>
      <c r="J437" s="5"/>
      <c r="K437" s="5"/>
    </row>
    <row r="438" spans="4:11" ht="11.25">
      <c r="D438" s="5"/>
      <c r="E438" s="5"/>
      <c r="F438" s="5"/>
      <c r="G438" s="5"/>
      <c r="H438" s="5"/>
      <c r="I438" s="5"/>
      <c r="J438" s="5"/>
      <c r="K438" s="5"/>
    </row>
    <row r="439" spans="4:11" ht="11.25">
      <c r="D439" s="5"/>
      <c r="E439" s="5"/>
      <c r="F439" s="5"/>
      <c r="G439" s="5"/>
      <c r="H439" s="5"/>
      <c r="I439" s="5"/>
      <c r="J439" s="5"/>
      <c r="K439" s="5"/>
    </row>
    <row r="440" spans="4:11" ht="11.25">
      <c r="D440" s="5"/>
      <c r="E440" s="5"/>
      <c r="F440" s="5"/>
      <c r="G440" s="5"/>
      <c r="H440" s="5"/>
      <c r="I440" s="5"/>
      <c r="J440" s="5"/>
      <c r="K440" s="5"/>
    </row>
    <row r="441" spans="4:11" ht="11.25">
      <c r="D441" s="5"/>
      <c r="E441" s="5"/>
      <c r="F441" s="5"/>
      <c r="G441" s="5"/>
      <c r="H441" s="5"/>
      <c r="I441" s="5"/>
      <c r="J441" s="5"/>
      <c r="K441" s="5"/>
    </row>
    <row r="442" spans="4:11" ht="11.25">
      <c r="D442" s="5"/>
      <c r="E442" s="5"/>
      <c r="F442" s="5"/>
      <c r="G442" s="5"/>
      <c r="H442" s="5"/>
      <c r="I442" s="5"/>
      <c r="J442" s="5"/>
      <c r="K442" s="5"/>
    </row>
    <row r="443" spans="4:11" ht="11.25">
      <c r="D443" s="5"/>
      <c r="E443" s="5"/>
      <c r="F443" s="5"/>
      <c r="G443" s="5"/>
      <c r="H443" s="5"/>
      <c r="I443" s="5"/>
      <c r="J443" s="5"/>
      <c r="K443" s="5"/>
    </row>
    <row r="444" spans="4:11" ht="11.25">
      <c r="D444" s="5"/>
      <c r="E444" s="5"/>
      <c r="F444" s="5"/>
      <c r="G444" s="5"/>
      <c r="H444" s="5"/>
      <c r="I444" s="5"/>
      <c r="J444" s="5"/>
      <c r="K444" s="5"/>
    </row>
    <row r="445" spans="4:11" ht="11.25">
      <c r="D445" s="5"/>
      <c r="E445" s="5"/>
      <c r="F445" s="5"/>
      <c r="G445" s="5"/>
      <c r="H445" s="5"/>
      <c r="I445" s="5"/>
      <c r="J445" s="5"/>
      <c r="K445" s="5"/>
    </row>
    <row r="446" spans="4:11" ht="11.25">
      <c r="D446" s="5"/>
      <c r="E446" s="5"/>
      <c r="F446" s="5"/>
      <c r="G446" s="5"/>
      <c r="H446" s="5"/>
      <c r="I446" s="5"/>
      <c r="J446" s="5"/>
      <c r="K446" s="5"/>
    </row>
    <row r="447" spans="4:11" ht="11.25">
      <c r="D447" s="5"/>
      <c r="E447" s="5"/>
      <c r="F447" s="5"/>
      <c r="G447" s="5"/>
      <c r="H447" s="5"/>
      <c r="I447" s="5"/>
      <c r="J447" s="5"/>
      <c r="K447" s="5"/>
    </row>
    <row r="448" spans="4:11" ht="11.25">
      <c r="D448" s="5"/>
      <c r="E448" s="5"/>
      <c r="F448" s="5"/>
      <c r="G448" s="5"/>
      <c r="H448" s="5"/>
      <c r="I448" s="5"/>
      <c r="J448" s="5"/>
      <c r="K448" s="5"/>
    </row>
    <row r="449" spans="4:11" ht="11.25">
      <c r="D449" s="5"/>
      <c r="E449" s="5"/>
      <c r="F449" s="5"/>
      <c r="G449" s="5"/>
      <c r="H449" s="5"/>
      <c r="I449" s="5"/>
      <c r="J449" s="5"/>
      <c r="K449" s="5"/>
    </row>
    <row r="450" spans="4:11" ht="11.25">
      <c r="D450" s="5"/>
      <c r="E450" s="5"/>
      <c r="F450" s="5"/>
      <c r="G450" s="5"/>
      <c r="H450" s="5"/>
      <c r="I450" s="5"/>
      <c r="J450" s="5"/>
      <c r="K450" s="5"/>
    </row>
    <row r="451" spans="4:11" ht="11.25">
      <c r="D451" s="5"/>
      <c r="E451" s="5"/>
      <c r="F451" s="5"/>
      <c r="G451" s="5"/>
      <c r="H451" s="5"/>
      <c r="I451" s="5"/>
      <c r="J451" s="5"/>
      <c r="K451" s="5"/>
    </row>
    <row r="452" spans="4:11" ht="11.25">
      <c r="D452" s="5"/>
      <c r="E452" s="5"/>
      <c r="F452" s="5"/>
      <c r="G452" s="5"/>
      <c r="H452" s="5"/>
      <c r="I452" s="5"/>
      <c r="J452" s="5"/>
      <c r="K452" s="5"/>
    </row>
    <row r="453" spans="4:11" ht="11.25">
      <c r="D453" s="5"/>
      <c r="E453" s="5"/>
      <c r="F453" s="5"/>
      <c r="G453" s="5"/>
      <c r="H453" s="5"/>
      <c r="I453" s="5"/>
      <c r="J453" s="5"/>
      <c r="K453" s="5"/>
    </row>
    <row r="454" spans="4:11" ht="11.25">
      <c r="D454" s="5"/>
      <c r="E454" s="5"/>
      <c r="F454" s="5"/>
      <c r="G454" s="5"/>
      <c r="H454" s="5"/>
      <c r="I454" s="5"/>
      <c r="J454" s="5"/>
      <c r="K454" s="5"/>
    </row>
    <row r="455" spans="4:11" ht="11.25">
      <c r="D455" s="5"/>
      <c r="E455" s="5"/>
      <c r="F455" s="5"/>
      <c r="G455" s="5"/>
      <c r="H455" s="5"/>
      <c r="I455" s="5"/>
      <c r="J455" s="5"/>
      <c r="K455" s="5"/>
    </row>
    <row r="456" spans="4:11" ht="11.25">
      <c r="D456" s="5"/>
      <c r="E456" s="5"/>
      <c r="F456" s="5"/>
      <c r="G456" s="5"/>
      <c r="H456" s="5"/>
      <c r="I456" s="5"/>
      <c r="J456" s="5"/>
      <c r="K456" s="5"/>
    </row>
    <row r="457" spans="4:11" ht="11.25">
      <c r="D457" s="5"/>
      <c r="E457" s="5"/>
      <c r="F457" s="5"/>
      <c r="G457" s="5"/>
      <c r="H457" s="5"/>
      <c r="I457" s="5"/>
      <c r="J457" s="5"/>
      <c r="K457" s="5"/>
    </row>
    <row r="458" spans="4:11" ht="11.25">
      <c r="D458" s="5"/>
      <c r="E458" s="5"/>
      <c r="F458" s="5"/>
      <c r="G458" s="5"/>
      <c r="H458" s="5"/>
      <c r="I458" s="5"/>
      <c r="J458" s="5"/>
      <c r="K458" s="5"/>
    </row>
    <row r="459" spans="4:11" ht="11.25">
      <c r="D459" s="5"/>
      <c r="E459" s="5"/>
      <c r="F459" s="5"/>
      <c r="G459" s="5"/>
      <c r="H459" s="5"/>
      <c r="I459" s="5"/>
      <c r="J459" s="5"/>
      <c r="K459" s="5"/>
    </row>
    <row r="460" spans="4:11" ht="11.25">
      <c r="D460" s="5"/>
      <c r="E460" s="5"/>
      <c r="F460" s="5"/>
      <c r="G460" s="5"/>
      <c r="H460" s="5"/>
      <c r="I460" s="5"/>
      <c r="J460" s="5"/>
      <c r="K460" s="5"/>
    </row>
    <row r="461" spans="4:11" ht="11.25">
      <c r="D461" s="5"/>
      <c r="E461" s="5"/>
      <c r="F461" s="5"/>
      <c r="G461" s="5"/>
      <c r="H461" s="5"/>
      <c r="I461" s="5"/>
      <c r="J461" s="5"/>
      <c r="K461" s="5"/>
    </row>
    <row r="462" spans="4:11" ht="11.25">
      <c r="D462" s="5"/>
      <c r="E462" s="5"/>
      <c r="F462" s="5"/>
      <c r="G462" s="5"/>
      <c r="H462" s="5"/>
      <c r="I462" s="5"/>
      <c r="J462" s="5"/>
      <c r="K462" s="5"/>
    </row>
    <row r="463" spans="4:11" ht="11.25">
      <c r="D463" s="5"/>
      <c r="E463" s="5"/>
      <c r="F463" s="5"/>
      <c r="G463" s="5"/>
      <c r="H463" s="5"/>
      <c r="I463" s="5"/>
      <c r="J463" s="5"/>
      <c r="K463" s="5"/>
    </row>
    <row r="464" spans="4:11" ht="11.25">
      <c r="D464" s="5"/>
      <c r="E464" s="5"/>
      <c r="F464" s="5"/>
      <c r="G464" s="5"/>
      <c r="H464" s="5"/>
      <c r="I464" s="5"/>
      <c r="J464" s="5"/>
      <c r="K464" s="5"/>
    </row>
    <row r="465" spans="4:11" ht="11.25">
      <c r="D465" s="5"/>
      <c r="E465" s="5"/>
      <c r="F465" s="5"/>
      <c r="G465" s="5"/>
      <c r="H465" s="5"/>
      <c r="I465" s="5"/>
      <c r="J465" s="5"/>
      <c r="K465" s="5"/>
    </row>
    <row r="466" spans="4:11" ht="11.25">
      <c r="D466" s="5"/>
      <c r="E466" s="5"/>
      <c r="F466" s="5"/>
      <c r="G466" s="5"/>
      <c r="H466" s="5"/>
      <c r="I466" s="5"/>
      <c r="J466" s="5"/>
      <c r="K466" s="5"/>
    </row>
    <row r="467" spans="4:11" ht="11.25">
      <c r="D467" s="5"/>
      <c r="E467" s="5"/>
      <c r="F467" s="5"/>
      <c r="G467" s="5"/>
      <c r="H467" s="5"/>
      <c r="I467" s="5"/>
      <c r="J467" s="5"/>
      <c r="K467" s="5"/>
    </row>
    <row r="468" spans="4:11" ht="11.25">
      <c r="D468" s="5"/>
      <c r="E468" s="5"/>
      <c r="F468" s="5"/>
      <c r="G468" s="5"/>
      <c r="H468" s="5"/>
      <c r="I468" s="5"/>
      <c r="J468" s="5"/>
      <c r="K468" s="5"/>
    </row>
    <row r="469" spans="4:11" ht="11.25">
      <c r="D469" s="5"/>
      <c r="E469" s="5"/>
      <c r="F469" s="5"/>
      <c r="G469" s="5"/>
      <c r="H469" s="5"/>
      <c r="I469" s="5"/>
      <c r="J469" s="5"/>
      <c r="K469" s="5"/>
    </row>
    <row r="470" spans="4:11" ht="11.25">
      <c r="D470" s="5"/>
      <c r="E470" s="5"/>
      <c r="F470" s="5"/>
      <c r="G470" s="5"/>
      <c r="H470" s="5"/>
      <c r="I470" s="5"/>
      <c r="J470" s="5"/>
      <c r="K470" s="5"/>
    </row>
    <row r="471" spans="4:11" ht="11.25">
      <c r="D471" s="5"/>
      <c r="E471" s="5"/>
      <c r="F471" s="5"/>
      <c r="G471" s="5"/>
      <c r="H471" s="5"/>
      <c r="I471" s="5"/>
      <c r="J471" s="5"/>
      <c r="K471" s="5"/>
    </row>
    <row r="472" spans="4:11" ht="11.25">
      <c r="D472" s="5"/>
      <c r="E472" s="5"/>
      <c r="F472" s="5"/>
      <c r="G472" s="5"/>
      <c r="H472" s="5"/>
      <c r="I472" s="5"/>
      <c r="J472" s="5"/>
      <c r="K472" s="5"/>
    </row>
    <row r="473" spans="4:11" ht="11.25">
      <c r="D473" s="5"/>
      <c r="E473" s="5"/>
      <c r="F473" s="5"/>
      <c r="G473" s="5"/>
      <c r="H473" s="5"/>
      <c r="I473" s="5"/>
      <c r="J473" s="5"/>
      <c r="K473" s="5"/>
    </row>
    <row r="474" spans="4:11" ht="11.25">
      <c r="D474" s="5"/>
      <c r="E474" s="5"/>
      <c r="F474" s="5"/>
      <c r="G474" s="5"/>
      <c r="H474" s="5"/>
      <c r="I474" s="5"/>
      <c r="J474" s="5"/>
      <c r="K474" s="5"/>
    </row>
    <row r="475" spans="4:11" ht="11.25">
      <c r="D475" s="5"/>
      <c r="E475" s="5"/>
      <c r="F475" s="5"/>
      <c r="G475" s="5"/>
      <c r="H475" s="5"/>
      <c r="I475" s="5"/>
      <c r="J475" s="5"/>
      <c r="K475" s="5"/>
    </row>
    <row r="476" spans="4:11" ht="11.25">
      <c r="D476" s="5"/>
      <c r="E476" s="5"/>
      <c r="F476" s="5"/>
      <c r="G476" s="5"/>
      <c r="H476" s="5"/>
      <c r="I476" s="5"/>
      <c r="J476" s="5"/>
      <c r="K476" s="5"/>
    </row>
    <row r="477" spans="4:11" ht="11.25">
      <c r="D477" s="5"/>
      <c r="E477" s="5"/>
      <c r="F477" s="5"/>
      <c r="G477" s="5"/>
      <c r="H477" s="5"/>
      <c r="I477" s="5"/>
      <c r="J477" s="5"/>
      <c r="K477" s="5"/>
    </row>
    <row r="478" spans="4:11" ht="11.25">
      <c r="D478" s="5"/>
      <c r="E478" s="5"/>
      <c r="F478" s="5"/>
      <c r="G478" s="5"/>
      <c r="H478" s="5"/>
      <c r="I478" s="5"/>
      <c r="J478" s="5"/>
      <c r="K478" s="5"/>
    </row>
    <row r="479" spans="4:11" ht="11.25">
      <c r="D479" s="5"/>
      <c r="E479" s="5"/>
      <c r="F479" s="5"/>
      <c r="G479" s="5"/>
      <c r="H479" s="5"/>
      <c r="I479" s="5"/>
      <c r="J479" s="5"/>
      <c r="K479" s="5"/>
    </row>
    <row r="480" spans="4:11" ht="11.25">
      <c r="D480" s="5"/>
      <c r="E480" s="5"/>
      <c r="F480" s="5"/>
      <c r="G480" s="5"/>
      <c r="H480" s="5"/>
      <c r="I480" s="5"/>
      <c r="J480" s="5"/>
      <c r="K480" s="5"/>
    </row>
    <row r="481" spans="4:11" ht="11.25">
      <c r="D481" s="5"/>
      <c r="E481" s="5"/>
      <c r="F481" s="5"/>
      <c r="G481" s="5"/>
      <c r="H481" s="5"/>
      <c r="I481" s="5"/>
      <c r="J481" s="5"/>
      <c r="K481" s="5"/>
    </row>
    <row r="482" spans="4:11" ht="11.25">
      <c r="D482" s="5"/>
      <c r="E482" s="5"/>
      <c r="F482" s="5"/>
      <c r="G482" s="5"/>
      <c r="H482" s="5"/>
      <c r="I482" s="5"/>
      <c r="J482" s="5"/>
      <c r="K482" s="5"/>
    </row>
    <row r="483" spans="4:11" ht="11.25">
      <c r="D483" s="5"/>
      <c r="E483" s="5"/>
      <c r="F483" s="5"/>
      <c r="G483" s="5"/>
      <c r="H483" s="5"/>
      <c r="I483" s="5"/>
      <c r="J483" s="5"/>
      <c r="K483" s="5"/>
    </row>
    <row r="484" spans="4:11" ht="11.25">
      <c r="D484" s="5"/>
      <c r="E484" s="5"/>
      <c r="F484" s="5"/>
      <c r="G484" s="5"/>
      <c r="H484" s="5"/>
      <c r="I484" s="5"/>
      <c r="J484" s="5"/>
      <c r="K484" s="5"/>
    </row>
    <row r="485" spans="4:11" ht="11.25">
      <c r="D485" s="5"/>
      <c r="E485" s="5"/>
      <c r="F485" s="5"/>
      <c r="G485" s="5"/>
      <c r="H485" s="5"/>
      <c r="I485" s="5"/>
      <c r="J485" s="5"/>
      <c r="K485" s="5"/>
    </row>
    <row r="486" spans="4:11" ht="11.25">
      <c r="D486" s="5"/>
      <c r="E486" s="5"/>
      <c r="F486" s="5"/>
      <c r="G486" s="5"/>
      <c r="H486" s="5"/>
      <c r="I486" s="5"/>
      <c r="J486" s="5"/>
      <c r="K486" s="5"/>
    </row>
    <row r="487" spans="4:11" ht="11.25">
      <c r="D487" s="5"/>
      <c r="E487" s="5"/>
      <c r="F487" s="5"/>
      <c r="G487" s="5"/>
      <c r="H487" s="5"/>
      <c r="I487" s="5"/>
      <c r="J487" s="5"/>
      <c r="K487" s="5"/>
    </row>
    <row r="488" spans="4:11" ht="11.25">
      <c r="D488" s="5"/>
      <c r="E488" s="5"/>
      <c r="F488" s="5"/>
      <c r="G488" s="5"/>
      <c r="H488" s="5"/>
      <c r="I488" s="5"/>
      <c r="J488" s="5"/>
      <c r="K488" s="5"/>
    </row>
    <row r="489" spans="4:11" ht="11.25">
      <c r="D489" s="5"/>
      <c r="E489" s="5"/>
      <c r="F489" s="5"/>
      <c r="G489" s="5"/>
      <c r="H489" s="5"/>
      <c r="I489" s="5"/>
      <c r="J489" s="5"/>
      <c r="K489" s="5"/>
    </row>
    <row r="490" spans="4:11" ht="11.25">
      <c r="D490" s="5"/>
      <c r="E490" s="5"/>
      <c r="F490" s="5"/>
      <c r="G490" s="5"/>
      <c r="H490" s="5"/>
      <c r="I490" s="5"/>
      <c r="J490" s="5"/>
      <c r="K490" s="5"/>
    </row>
    <row r="491" spans="4:11" ht="11.25">
      <c r="D491" s="5"/>
      <c r="E491" s="5"/>
      <c r="F491" s="5"/>
      <c r="G491" s="5"/>
      <c r="H491" s="5"/>
      <c r="I491" s="5"/>
      <c r="J491" s="5"/>
      <c r="K491" s="5"/>
    </row>
    <row r="492" spans="4:11" ht="11.25">
      <c r="D492" s="5"/>
      <c r="E492" s="5"/>
      <c r="F492" s="5"/>
      <c r="G492" s="5"/>
      <c r="H492" s="5"/>
      <c r="I492" s="5"/>
      <c r="J492" s="5"/>
      <c r="K492" s="5"/>
    </row>
    <row r="493" spans="4:11" ht="11.25">
      <c r="D493" s="5"/>
      <c r="E493" s="5"/>
      <c r="F493" s="5"/>
      <c r="G493" s="5"/>
      <c r="H493" s="5"/>
      <c r="I493" s="5"/>
      <c r="J493" s="5"/>
      <c r="K493" s="5"/>
    </row>
    <row r="494" spans="4:11" ht="11.25">
      <c r="D494" s="5"/>
      <c r="E494" s="5"/>
      <c r="F494" s="5"/>
      <c r="G494" s="5"/>
      <c r="H494" s="5"/>
      <c r="I494" s="5"/>
      <c r="J494" s="5"/>
      <c r="K494" s="5"/>
    </row>
    <row r="495" spans="4:11" ht="11.25">
      <c r="D495" s="5"/>
      <c r="E495" s="5"/>
      <c r="F495" s="5"/>
      <c r="G495" s="5"/>
      <c r="H495" s="5"/>
      <c r="I495" s="5"/>
      <c r="J495" s="5"/>
      <c r="K495" s="5"/>
    </row>
    <row r="496" spans="4:11" ht="11.25">
      <c r="D496" s="5"/>
      <c r="E496" s="5"/>
      <c r="F496" s="5"/>
      <c r="G496" s="5"/>
      <c r="H496" s="5"/>
      <c r="I496" s="5"/>
      <c r="J496" s="5"/>
      <c r="K496" s="5"/>
    </row>
    <row r="497" spans="4:11" ht="11.25">
      <c r="D497" s="5"/>
      <c r="E497" s="5"/>
      <c r="F497" s="5"/>
      <c r="G497" s="5"/>
      <c r="H497" s="5"/>
      <c r="I497" s="5"/>
      <c r="J497" s="5"/>
      <c r="K497" s="5"/>
    </row>
    <row r="498" spans="4:11" ht="11.25">
      <c r="D498" s="5"/>
      <c r="E498" s="5"/>
      <c r="F498" s="5"/>
      <c r="G498" s="5"/>
      <c r="H498" s="5"/>
      <c r="I498" s="5"/>
      <c r="J498" s="5"/>
      <c r="K498" s="5"/>
    </row>
    <row r="499" spans="4:11" ht="11.25">
      <c r="D499" s="5"/>
      <c r="E499" s="5"/>
      <c r="F499" s="5"/>
      <c r="G499" s="5"/>
      <c r="H499" s="5"/>
      <c r="I499" s="5"/>
      <c r="J499" s="5"/>
      <c r="K499" s="5"/>
    </row>
    <row r="500" spans="4:11" ht="11.25">
      <c r="D500" s="5"/>
      <c r="E500" s="5"/>
      <c r="F500" s="5"/>
      <c r="G500" s="5"/>
      <c r="H500" s="5"/>
      <c r="I500" s="5"/>
      <c r="J500" s="5"/>
      <c r="K500" s="5"/>
    </row>
    <row r="501" spans="4:11" ht="11.25">
      <c r="D501" s="5"/>
      <c r="E501" s="5"/>
      <c r="F501" s="5"/>
      <c r="G501" s="5"/>
      <c r="H501" s="5"/>
      <c r="I501" s="5"/>
      <c r="J501" s="5"/>
      <c r="K501" s="5"/>
    </row>
    <row r="502" spans="4:11" ht="11.25">
      <c r="D502" s="5"/>
      <c r="E502" s="5"/>
      <c r="F502" s="5"/>
      <c r="G502" s="5"/>
      <c r="H502" s="5"/>
      <c r="I502" s="5"/>
      <c r="J502" s="5"/>
      <c r="K502" s="5"/>
    </row>
    <row r="503" spans="4:11" ht="11.25">
      <c r="D503" s="5"/>
      <c r="E503" s="5"/>
      <c r="F503" s="5"/>
      <c r="G503" s="5"/>
      <c r="H503" s="5"/>
      <c r="I503" s="5"/>
      <c r="J503" s="5"/>
      <c r="K503" s="5"/>
    </row>
    <row r="504" spans="4:11" ht="11.25">
      <c r="D504" s="5"/>
      <c r="E504" s="5"/>
      <c r="F504" s="5"/>
      <c r="G504" s="5"/>
      <c r="H504" s="5"/>
      <c r="I504" s="5"/>
      <c r="J504" s="5"/>
      <c r="K504" s="5"/>
    </row>
    <row r="505" spans="4:11" ht="11.25">
      <c r="D505" s="5"/>
      <c r="E505" s="5"/>
      <c r="F505" s="5"/>
      <c r="G505" s="5"/>
      <c r="H505" s="5"/>
      <c r="I505" s="5"/>
      <c r="J505" s="5"/>
      <c r="K505" s="5"/>
    </row>
    <row r="506" spans="4:11" ht="11.25">
      <c r="D506" s="5"/>
      <c r="E506" s="5"/>
      <c r="F506" s="5"/>
      <c r="G506" s="5"/>
      <c r="H506" s="5"/>
      <c r="I506" s="5"/>
      <c r="J506" s="5"/>
      <c r="K506" s="5"/>
    </row>
    <row r="507" spans="4:11" ht="11.25">
      <c r="D507" s="5"/>
      <c r="E507" s="5"/>
      <c r="F507" s="5"/>
      <c r="G507" s="5"/>
      <c r="H507" s="5"/>
      <c r="I507" s="5"/>
      <c r="J507" s="5"/>
      <c r="K507" s="5"/>
    </row>
    <row r="508" spans="4:11" ht="11.25">
      <c r="D508" s="5"/>
      <c r="E508" s="5"/>
      <c r="F508" s="5"/>
      <c r="G508" s="5"/>
      <c r="H508" s="5"/>
      <c r="I508" s="5"/>
      <c r="J508" s="5"/>
      <c r="K508" s="5"/>
    </row>
    <row r="509" spans="4:11" ht="11.25">
      <c r="D509" s="5"/>
      <c r="E509" s="5"/>
      <c r="F509" s="5"/>
      <c r="G509" s="5"/>
      <c r="H509" s="5"/>
      <c r="I509" s="5"/>
      <c r="J509" s="5"/>
      <c r="K509" s="5"/>
    </row>
    <row r="510" spans="4:11" ht="11.25">
      <c r="D510" s="5"/>
      <c r="E510" s="5"/>
      <c r="F510" s="5"/>
      <c r="G510" s="5"/>
      <c r="H510" s="5"/>
      <c r="I510" s="5"/>
      <c r="J510" s="5"/>
      <c r="K510" s="5"/>
    </row>
    <row r="511" spans="4:11" ht="11.25">
      <c r="D511" s="5"/>
      <c r="E511" s="5"/>
      <c r="F511" s="5"/>
      <c r="G511" s="5"/>
      <c r="H511" s="5"/>
      <c r="I511" s="5"/>
      <c r="J511" s="5"/>
      <c r="K511" s="5"/>
    </row>
    <row r="512" spans="4:11" ht="11.25">
      <c r="D512" s="5"/>
      <c r="E512" s="5"/>
      <c r="F512" s="5"/>
      <c r="G512" s="5"/>
      <c r="H512" s="5"/>
      <c r="I512" s="5"/>
      <c r="J512" s="5"/>
      <c r="K512" s="5"/>
    </row>
    <row r="513" spans="4:11" ht="11.25">
      <c r="D513" s="5"/>
      <c r="E513" s="5"/>
      <c r="F513" s="5"/>
      <c r="G513" s="5"/>
      <c r="H513" s="5"/>
      <c r="I513" s="5"/>
      <c r="J513" s="5"/>
      <c r="K513" s="5"/>
    </row>
    <row r="514" spans="4:11" ht="11.25">
      <c r="D514" s="5"/>
      <c r="E514" s="5"/>
      <c r="F514" s="5"/>
      <c r="G514" s="5"/>
      <c r="H514" s="5"/>
      <c r="I514" s="5"/>
      <c r="J514" s="5"/>
      <c r="K514" s="5"/>
    </row>
    <row r="515" spans="4:11" ht="11.25">
      <c r="D515" s="5"/>
      <c r="E515" s="5"/>
      <c r="F515" s="5"/>
      <c r="G515" s="5"/>
      <c r="H515" s="5"/>
      <c r="I515" s="5"/>
      <c r="J515" s="5"/>
      <c r="K515" s="5"/>
    </row>
    <row r="516" spans="4:11" ht="11.25">
      <c r="D516" s="5"/>
      <c r="E516" s="5"/>
      <c r="F516" s="5"/>
      <c r="G516" s="5"/>
      <c r="H516" s="5"/>
      <c r="I516" s="5"/>
      <c r="J516" s="5"/>
      <c r="K516" s="5"/>
    </row>
    <row r="517" spans="4:11" ht="11.25">
      <c r="D517" s="5"/>
      <c r="E517" s="5"/>
      <c r="F517" s="5"/>
      <c r="G517" s="5"/>
      <c r="H517" s="5"/>
      <c r="I517" s="5"/>
      <c r="J517" s="5"/>
      <c r="K517" s="5"/>
    </row>
    <row r="518" spans="4:11" ht="11.25">
      <c r="D518" s="5"/>
      <c r="E518" s="5"/>
      <c r="F518" s="5"/>
      <c r="G518" s="5"/>
      <c r="H518" s="5"/>
      <c r="I518" s="5"/>
      <c r="J518" s="5"/>
      <c r="K518" s="5"/>
    </row>
    <row r="519" spans="4:11" ht="11.25">
      <c r="D519" s="5"/>
      <c r="E519" s="5"/>
      <c r="F519" s="5"/>
      <c r="G519" s="5"/>
      <c r="H519" s="5"/>
      <c r="I519" s="5"/>
      <c r="J519" s="5"/>
      <c r="K519" s="5"/>
    </row>
    <row r="520" spans="4:11" ht="11.25">
      <c r="D520" s="5"/>
      <c r="E520" s="5"/>
      <c r="F520" s="5"/>
      <c r="G520" s="5"/>
      <c r="H520" s="5"/>
      <c r="I520" s="5"/>
      <c r="J520" s="5"/>
      <c r="K520" s="5"/>
    </row>
    <row r="521" spans="4:11" ht="11.25">
      <c r="D521" s="5"/>
      <c r="E521" s="5"/>
      <c r="F521" s="5"/>
      <c r="G521" s="5"/>
      <c r="H521" s="5"/>
      <c r="I521" s="5"/>
      <c r="J521" s="5"/>
      <c r="K521" s="5"/>
    </row>
    <row r="522" spans="4:11" ht="11.25">
      <c r="D522" s="5"/>
      <c r="E522" s="5"/>
      <c r="F522" s="5"/>
      <c r="G522" s="5"/>
      <c r="H522" s="5"/>
      <c r="I522" s="5"/>
      <c r="J522" s="5"/>
      <c r="K522" s="5"/>
    </row>
    <row r="523" spans="4:11" ht="11.25">
      <c r="D523" s="5"/>
      <c r="E523" s="5"/>
      <c r="F523" s="5"/>
      <c r="G523" s="5"/>
      <c r="H523" s="5"/>
      <c r="I523" s="5"/>
      <c r="J523" s="5"/>
      <c r="K523" s="5"/>
    </row>
    <row r="524" spans="4:11" ht="11.25">
      <c r="D524" s="5"/>
      <c r="E524" s="5"/>
      <c r="F524" s="5"/>
      <c r="G524" s="5"/>
      <c r="H524" s="5"/>
      <c r="I524" s="5"/>
      <c r="J524" s="5"/>
      <c r="K524" s="5"/>
    </row>
    <row r="525" spans="4:11" ht="11.25">
      <c r="D525" s="5"/>
      <c r="E525" s="5"/>
      <c r="F525" s="5"/>
      <c r="G525" s="5"/>
      <c r="H525" s="5"/>
      <c r="I525" s="5"/>
      <c r="J525" s="5"/>
      <c r="K525" s="5"/>
    </row>
    <row r="526" spans="4:11" ht="11.25">
      <c r="D526" s="5"/>
      <c r="E526" s="5"/>
      <c r="F526" s="5"/>
      <c r="G526" s="5"/>
      <c r="H526" s="5"/>
      <c r="I526" s="5"/>
      <c r="J526" s="5"/>
      <c r="K526" s="5"/>
    </row>
    <row r="527" spans="4:11" ht="11.25">
      <c r="D527" s="5"/>
      <c r="E527" s="5"/>
      <c r="F527" s="5"/>
      <c r="G527" s="5"/>
      <c r="H527" s="5"/>
      <c r="I527" s="5"/>
      <c r="J527" s="5"/>
      <c r="K527" s="5"/>
    </row>
    <row r="528" spans="4:11" ht="11.25">
      <c r="D528" s="5"/>
      <c r="E528" s="5"/>
      <c r="F528" s="5"/>
      <c r="G528" s="5"/>
      <c r="H528" s="5"/>
      <c r="I528" s="5"/>
      <c r="J528" s="5"/>
      <c r="K528" s="5"/>
    </row>
    <row r="529" spans="4:11" ht="11.25">
      <c r="D529" s="5"/>
      <c r="E529" s="5"/>
      <c r="F529" s="5"/>
      <c r="G529" s="5"/>
      <c r="H529" s="5"/>
      <c r="I529" s="5"/>
      <c r="J529" s="5"/>
      <c r="K529" s="5"/>
    </row>
    <row r="530" spans="4:11" ht="11.25">
      <c r="D530" s="5"/>
      <c r="E530" s="5"/>
      <c r="F530" s="5"/>
      <c r="G530" s="5"/>
      <c r="H530" s="5"/>
      <c r="I530" s="5"/>
      <c r="J530" s="5"/>
      <c r="K530" s="5"/>
    </row>
    <row r="531" spans="4:11" ht="11.25">
      <c r="D531" s="5"/>
      <c r="E531" s="5"/>
      <c r="F531" s="5"/>
      <c r="G531" s="5"/>
      <c r="H531" s="5"/>
      <c r="I531" s="5"/>
      <c r="J531" s="5"/>
      <c r="K531" s="5"/>
    </row>
    <row r="532" spans="4:11" ht="11.25">
      <c r="D532" s="5"/>
      <c r="E532" s="5"/>
      <c r="F532" s="5"/>
      <c r="G532" s="5"/>
      <c r="H532" s="5"/>
      <c r="I532" s="5"/>
      <c r="J532" s="5"/>
      <c r="K532" s="5"/>
    </row>
    <row r="533" spans="4:11" ht="11.25">
      <c r="D533" s="5"/>
      <c r="E533" s="5"/>
      <c r="F533" s="5"/>
      <c r="G533" s="5"/>
      <c r="H533" s="5"/>
      <c r="I533" s="5"/>
      <c r="J533" s="5"/>
      <c r="K533" s="5"/>
    </row>
    <row r="534" spans="4:11" ht="11.25">
      <c r="D534" s="5"/>
      <c r="E534" s="5"/>
      <c r="F534" s="5"/>
      <c r="G534" s="5"/>
      <c r="H534" s="5"/>
      <c r="I534" s="5"/>
      <c r="J534" s="5"/>
      <c r="K534" s="5"/>
    </row>
    <row r="535" spans="4:11" ht="11.25">
      <c r="D535" s="5"/>
      <c r="E535" s="5"/>
      <c r="F535" s="5"/>
      <c r="G535" s="5"/>
      <c r="H535" s="5"/>
      <c r="I535" s="5"/>
      <c r="J535" s="5"/>
      <c r="K535" s="5"/>
    </row>
    <row r="536" spans="4:11" ht="11.25">
      <c r="D536" s="5"/>
      <c r="E536" s="5"/>
      <c r="F536" s="5"/>
      <c r="G536" s="5"/>
      <c r="H536" s="5"/>
      <c r="I536" s="5"/>
      <c r="J536" s="5"/>
      <c r="K536" s="5"/>
    </row>
    <row r="537" spans="4:11" ht="11.25">
      <c r="D537" s="5"/>
      <c r="E537" s="5"/>
      <c r="F537" s="5"/>
      <c r="G537" s="5"/>
      <c r="H537" s="5"/>
      <c r="I537" s="5"/>
      <c r="J537" s="5"/>
      <c r="K537" s="5"/>
    </row>
    <row r="538" spans="4:11" ht="11.25">
      <c r="D538" s="5"/>
      <c r="E538" s="5"/>
      <c r="F538" s="5"/>
      <c r="G538" s="5"/>
      <c r="H538" s="5"/>
      <c r="I538" s="5"/>
      <c r="J538" s="5"/>
      <c r="K538" s="5"/>
    </row>
    <row r="539" spans="4:11" ht="11.25">
      <c r="D539" s="5"/>
      <c r="E539" s="5"/>
      <c r="F539" s="5"/>
      <c r="G539" s="5"/>
      <c r="H539" s="5"/>
      <c r="I539" s="5"/>
      <c r="J539" s="5"/>
      <c r="K539" s="5"/>
    </row>
    <row r="540" spans="4:11" ht="11.25">
      <c r="D540" s="5"/>
      <c r="E540" s="5"/>
      <c r="F540" s="5"/>
      <c r="G540" s="5"/>
      <c r="H540" s="5"/>
      <c r="I540" s="5"/>
      <c r="J540" s="5"/>
      <c r="K540" s="5"/>
    </row>
    <row r="541" spans="4:11" ht="11.25">
      <c r="D541" s="5"/>
      <c r="E541" s="5"/>
      <c r="F541" s="5"/>
      <c r="G541" s="5"/>
      <c r="H541" s="5"/>
      <c r="I541" s="5"/>
      <c r="J541" s="5"/>
      <c r="K541" s="5"/>
    </row>
    <row r="542" spans="4:11" ht="11.25">
      <c r="D542" s="5"/>
      <c r="E542" s="5"/>
      <c r="F542" s="5"/>
      <c r="G542" s="5"/>
      <c r="H542" s="5"/>
      <c r="I542" s="5"/>
      <c r="J542" s="5"/>
      <c r="K542" s="5"/>
    </row>
    <row r="543" spans="4:11" ht="11.25">
      <c r="D543" s="5"/>
      <c r="E543" s="5"/>
      <c r="F543" s="5"/>
      <c r="G543" s="5"/>
      <c r="H543" s="5"/>
      <c r="I543" s="5"/>
      <c r="J543" s="5"/>
      <c r="K543" s="5"/>
    </row>
    <row r="544" spans="4:11" ht="11.25">
      <c r="D544" s="5"/>
      <c r="E544" s="5"/>
      <c r="F544" s="5"/>
      <c r="G544" s="5"/>
      <c r="H544" s="5"/>
      <c r="I544" s="5"/>
      <c r="J544" s="5"/>
      <c r="K544" s="5"/>
    </row>
    <row r="545" spans="4:11" ht="11.25">
      <c r="D545" s="5"/>
      <c r="E545" s="5"/>
      <c r="F545" s="5"/>
      <c r="G545" s="5"/>
      <c r="H545" s="5"/>
      <c r="I545" s="5"/>
      <c r="J545" s="5"/>
      <c r="K545" s="5"/>
    </row>
    <row r="546" spans="4:11" ht="11.25">
      <c r="D546" s="5"/>
      <c r="E546" s="5"/>
      <c r="F546" s="5"/>
      <c r="G546" s="5"/>
      <c r="H546" s="5"/>
      <c r="I546" s="5"/>
      <c r="J546" s="5"/>
      <c r="K546" s="5"/>
    </row>
    <row r="547" spans="4:11" ht="11.25">
      <c r="D547" s="5"/>
      <c r="E547" s="5"/>
      <c r="F547" s="5"/>
      <c r="G547" s="5"/>
      <c r="H547" s="5"/>
      <c r="I547" s="5"/>
      <c r="J547" s="5"/>
      <c r="K547" s="5"/>
    </row>
    <row r="548" spans="4:11" ht="11.25">
      <c r="D548" s="5"/>
      <c r="E548" s="5"/>
      <c r="F548" s="5"/>
      <c r="G548" s="5"/>
      <c r="H548" s="5"/>
      <c r="I548" s="5"/>
      <c r="J548" s="5"/>
      <c r="K548" s="5"/>
    </row>
    <row r="549" spans="4:11" ht="11.25">
      <c r="D549" s="5"/>
      <c r="E549" s="5"/>
      <c r="F549" s="5"/>
      <c r="G549" s="5"/>
      <c r="H549" s="5"/>
      <c r="I549" s="5"/>
      <c r="J549" s="5"/>
      <c r="K549" s="5"/>
    </row>
    <row r="550" spans="4:11" ht="11.25">
      <c r="D550" s="5"/>
      <c r="E550" s="5"/>
      <c r="F550" s="5"/>
      <c r="G550" s="5"/>
      <c r="H550" s="5"/>
      <c r="I550" s="5"/>
      <c r="J550" s="5"/>
      <c r="K550" s="5"/>
    </row>
    <row r="551" spans="4:11" ht="11.25">
      <c r="D551" s="5"/>
      <c r="E551" s="5"/>
      <c r="F551" s="5"/>
      <c r="G551" s="5"/>
      <c r="H551" s="5"/>
      <c r="I551" s="5"/>
      <c r="J551" s="5"/>
      <c r="K551" s="5"/>
    </row>
    <row r="552" spans="4:11" ht="11.25">
      <c r="D552" s="5"/>
      <c r="E552" s="5"/>
      <c r="F552" s="5"/>
      <c r="G552" s="5"/>
      <c r="H552" s="5"/>
      <c r="I552" s="5"/>
      <c r="J552" s="5"/>
      <c r="K552" s="5"/>
    </row>
    <row r="553" spans="4:11" ht="11.25">
      <c r="D553" s="5"/>
      <c r="E553" s="5"/>
      <c r="F553" s="5"/>
      <c r="G553" s="5"/>
      <c r="H553" s="5"/>
      <c r="I553" s="5"/>
      <c r="J553" s="5"/>
      <c r="K553" s="5"/>
    </row>
    <row r="554" spans="4:11" ht="11.25">
      <c r="D554" s="5"/>
      <c r="E554" s="5"/>
      <c r="F554" s="5"/>
      <c r="G554" s="5"/>
      <c r="H554" s="5"/>
      <c r="I554" s="5"/>
      <c r="J554" s="5"/>
      <c r="K554" s="5"/>
    </row>
    <row r="555" spans="4:11" ht="11.25">
      <c r="D555" s="5"/>
      <c r="E555" s="5"/>
      <c r="F555" s="5"/>
      <c r="G555" s="5"/>
      <c r="H555" s="5"/>
      <c r="I555" s="5"/>
      <c r="J555" s="5"/>
      <c r="K555" s="5"/>
    </row>
    <row r="556" spans="4:11" ht="11.25">
      <c r="D556" s="5"/>
      <c r="E556" s="5"/>
      <c r="F556" s="5"/>
      <c r="G556" s="5"/>
      <c r="H556" s="5"/>
      <c r="I556" s="5"/>
      <c r="J556" s="5"/>
      <c r="K556" s="5"/>
    </row>
    <row r="557" spans="4:11" ht="11.25">
      <c r="D557" s="5"/>
      <c r="E557" s="5"/>
      <c r="F557" s="5"/>
      <c r="G557" s="5"/>
      <c r="H557" s="5"/>
      <c r="I557" s="5"/>
      <c r="J557" s="5"/>
      <c r="K557" s="5"/>
    </row>
    <row r="558" spans="4:11" ht="11.25">
      <c r="D558" s="5"/>
      <c r="E558" s="5"/>
      <c r="F558" s="5"/>
      <c r="G558" s="5"/>
      <c r="H558" s="5"/>
      <c r="I558" s="5"/>
      <c r="J558" s="5"/>
      <c r="K558" s="5"/>
    </row>
    <row r="559" spans="4:11" ht="11.25">
      <c r="D559" s="5"/>
      <c r="E559" s="5"/>
      <c r="F559" s="5"/>
      <c r="G559" s="5"/>
      <c r="H559" s="5"/>
      <c r="I559" s="5"/>
      <c r="J559" s="5"/>
      <c r="K559" s="5"/>
    </row>
    <row r="560" spans="4:11" ht="11.25">
      <c r="D560" s="5"/>
      <c r="E560" s="5"/>
      <c r="F560" s="5"/>
      <c r="G560" s="5"/>
      <c r="H560" s="5"/>
      <c r="I560" s="5"/>
      <c r="J560" s="5"/>
      <c r="K560" s="5"/>
    </row>
    <row r="561" spans="4:11" ht="11.25">
      <c r="D561" s="5"/>
      <c r="E561" s="5"/>
      <c r="F561" s="5"/>
      <c r="G561" s="5"/>
      <c r="H561" s="5"/>
      <c r="I561" s="5"/>
      <c r="J561" s="5"/>
      <c r="K561" s="5"/>
    </row>
    <row r="562" spans="4:11" ht="11.25">
      <c r="D562" s="5"/>
      <c r="E562" s="5"/>
      <c r="F562" s="5"/>
      <c r="G562" s="5"/>
      <c r="H562" s="5"/>
      <c r="I562" s="5"/>
      <c r="J562" s="5"/>
      <c r="K562" s="5"/>
    </row>
    <row r="563" spans="4:11" ht="11.25">
      <c r="D563" s="5"/>
      <c r="E563" s="5"/>
      <c r="F563" s="5"/>
      <c r="G563" s="5"/>
      <c r="H563" s="5"/>
      <c r="I563" s="5"/>
      <c r="J563" s="5"/>
      <c r="K563" s="5"/>
    </row>
    <row r="564" spans="4:11" ht="11.25">
      <c r="D564" s="5"/>
      <c r="E564" s="5"/>
      <c r="F564" s="5"/>
      <c r="G564" s="5"/>
      <c r="H564" s="5"/>
      <c r="I564" s="5"/>
      <c r="J564" s="5"/>
      <c r="K564" s="5"/>
    </row>
    <row r="565" spans="4:11" ht="11.25">
      <c r="D565" s="5"/>
      <c r="E565" s="5"/>
      <c r="F565" s="5"/>
      <c r="G565" s="5"/>
      <c r="H565" s="5"/>
      <c r="I565" s="5"/>
      <c r="J565" s="5"/>
      <c r="K565" s="5"/>
    </row>
    <row r="566" spans="4:11" ht="11.25">
      <c r="D566" s="5"/>
      <c r="E566" s="5"/>
      <c r="F566" s="5"/>
      <c r="G566" s="5"/>
      <c r="H566" s="5"/>
      <c r="I566" s="5"/>
      <c r="J566" s="5"/>
      <c r="K566" s="5"/>
    </row>
    <row r="567" spans="4:11" ht="11.25">
      <c r="D567" s="5"/>
      <c r="E567" s="5"/>
      <c r="F567" s="5"/>
      <c r="G567" s="5"/>
      <c r="H567" s="5"/>
      <c r="I567" s="5"/>
      <c r="J567" s="5"/>
      <c r="K567" s="5"/>
    </row>
    <row r="568" spans="4:11" ht="11.25">
      <c r="D568" s="5"/>
      <c r="E568" s="5"/>
      <c r="F568" s="5"/>
      <c r="G568" s="5"/>
      <c r="H568" s="5"/>
      <c r="I568" s="5"/>
      <c r="J568" s="5"/>
      <c r="K568" s="5"/>
    </row>
    <row r="569" spans="4:11" ht="11.25">
      <c r="D569" s="5"/>
      <c r="E569" s="5"/>
      <c r="F569" s="5"/>
      <c r="G569" s="5"/>
      <c r="H569" s="5"/>
      <c r="I569" s="5"/>
      <c r="J569" s="5"/>
      <c r="K569" s="5"/>
    </row>
    <row r="570" spans="4:11" ht="11.25">
      <c r="D570" s="5"/>
      <c r="E570" s="5"/>
      <c r="F570" s="5"/>
      <c r="G570" s="5"/>
      <c r="H570" s="5"/>
      <c r="I570" s="5"/>
      <c r="J570" s="5"/>
      <c r="K570" s="5"/>
    </row>
    <row r="571" spans="4:11" ht="11.25">
      <c r="D571" s="5"/>
      <c r="E571" s="5"/>
      <c r="F571" s="5"/>
      <c r="G571" s="5"/>
      <c r="H571" s="5"/>
      <c r="I571" s="5"/>
      <c r="J571" s="5"/>
      <c r="K571" s="5"/>
    </row>
    <row r="572" spans="4:11" ht="11.25">
      <c r="D572" s="5"/>
      <c r="E572" s="5"/>
      <c r="F572" s="5"/>
      <c r="G572" s="5"/>
      <c r="H572" s="5"/>
      <c r="I572" s="5"/>
      <c r="J572" s="5"/>
      <c r="K572" s="5"/>
    </row>
    <row r="573" spans="4:11" ht="11.25">
      <c r="D573" s="5"/>
      <c r="E573" s="5"/>
      <c r="F573" s="5"/>
      <c r="G573" s="5"/>
      <c r="H573" s="5"/>
      <c r="I573" s="5"/>
      <c r="J573" s="5"/>
      <c r="K573" s="5"/>
    </row>
    <row r="574" spans="4:11" ht="11.25">
      <c r="D574" s="5"/>
      <c r="E574" s="5"/>
      <c r="F574" s="5"/>
      <c r="G574" s="5"/>
      <c r="H574" s="5"/>
      <c r="I574" s="5"/>
      <c r="J574" s="5"/>
      <c r="K574" s="5"/>
    </row>
    <row r="575" spans="4:11" ht="11.25">
      <c r="D575" s="5"/>
      <c r="E575" s="5"/>
      <c r="F575" s="5"/>
      <c r="G575" s="5"/>
      <c r="H575" s="5"/>
      <c r="I575" s="5"/>
      <c r="J575" s="5"/>
      <c r="K575" s="5"/>
    </row>
    <row r="576" spans="4:11" ht="11.25">
      <c r="D576" s="5"/>
      <c r="E576" s="5"/>
      <c r="F576" s="5"/>
      <c r="G576" s="5"/>
      <c r="H576" s="5"/>
      <c r="I576" s="5"/>
      <c r="J576" s="5"/>
      <c r="K576" s="5"/>
    </row>
    <row r="577" spans="4:11" ht="11.25">
      <c r="D577" s="5"/>
      <c r="E577" s="5"/>
      <c r="F577" s="5"/>
      <c r="G577" s="5"/>
      <c r="H577" s="5"/>
      <c r="I577" s="5"/>
      <c r="J577" s="5"/>
      <c r="K577" s="5"/>
    </row>
    <row r="578" spans="4:11" ht="11.25">
      <c r="D578" s="5"/>
      <c r="E578" s="5"/>
      <c r="F578" s="5"/>
      <c r="G578" s="5"/>
      <c r="H578" s="5"/>
      <c r="I578" s="5"/>
      <c r="J578" s="5"/>
      <c r="K578" s="5"/>
    </row>
    <row r="579" spans="4:11" ht="11.25">
      <c r="D579" s="5"/>
      <c r="E579" s="5"/>
      <c r="F579" s="5"/>
      <c r="G579" s="5"/>
      <c r="H579" s="5"/>
      <c r="I579" s="5"/>
      <c r="J579" s="5"/>
      <c r="K579" s="5"/>
    </row>
    <row r="580" spans="4:11" ht="11.25">
      <c r="D580" s="5"/>
      <c r="E580" s="5"/>
      <c r="F580" s="5"/>
      <c r="G580" s="5"/>
      <c r="H580" s="5"/>
      <c r="I580" s="5"/>
      <c r="J580" s="5"/>
      <c r="K580" s="5"/>
    </row>
    <row r="581" spans="4:11" ht="11.25">
      <c r="D581" s="5"/>
      <c r="E581" s="5"/>
      <c r="F581" s="5"/>
      <c r="G581" s="5"/>
      <c r="H581" s="5"/>
      <c r="I581" s="5"/>
      <c r="J581" s="5"/>
      <c r="K581" s="5"/>
    </row>
    <row r="582" spans="4:11" ht="11.25">
      <c r="D582" s="5"/>
      <c r="E582" s="5"/>
      <c r="F582" s="5"/>
      <c r="G582" s="5"/>
      <c r="H582" s="5"/>
      <c r="I582" s="5"/>
      <c r="J582" s="5"/>
      <c r="K582" s="5"/>
    </row>
    <row r="583" spans="4:11" ht="11.25">
      <c r="D583" s="5"/>
      <c r="E583" s="5"/>
      <c r="F583" s="5"/>
      <c r="G583" s="5"/>
      <c r="H583" s="5"/>
      <c r="I583" s="5"/>
      <c r="J583" s="5"/>
      <c r="K583" s="5"/>
    </row>
    <row r="584" spans="4:11" ht="11.25">
      <c r="D584" s="5"/>
      <c r="E584" s="5"/>
      <c r="F584" s="5"/>
      <c r="G584" s="5"/>
      <c r="H584" s="5"/>
      <c r="I584" s="5"/>
      <c r="J584" s="5"/>
      <c r="K584" s="5"/>
    </row>
    <row r="585" spans="4:11" ht="11.25">
      <c r="D585" s="5"/>
      <c r="E585" s="5"/>
      <c r="F585" s="5"/>
      <c r="G585" s="5"/>
      <c r="H585" s="5"/>
      <c r="I585" s="5"/>
      <c r="J585" s="5"/>
      <c r="K585" s="5"/>
    </row>
    <row r="586" spans="4:11" ht="11.25">
      <c r="D586" s="5"/>
      <c r="E586" s="5"/>
      <c r="F586" s="5"/>
      <c r="G586" s="5"/>
      <c r="H586" s="5"/>
      <c r="I586" s="5"/>
      <c r="J586" s="5"/>
      <c r="K586" s="5"/>
    </row>
    <row r="587" spans="4:11" ht="11.25">
      <c r="D587" s="5"/>
      <c r="E587" s="5"/>
      <c r="F587" s="5"/>
      <c r="G587" s="5"/>
      <c r="H587" s="5"/>
      <c r="I587" s="5"/>
      <c r="J587" s="5"/>
      <c r="K587" s="5"/>
    </row>
    <row r="588" spans="4:11" ht="11.25">
      <c r="D588" s="5"/>
      <c r="E588" s="5"/>
      <c r="F588" s="5"/>
      <c r="G588" s="5"/>
      <c r="H588" s="5"/>
      <c r="I588" s="5"/>
      <c r="J588" s="5"/>
      <c r="K588" s="5"/>
    </row>
    <row r="589" spans="4:11" ht="11.25">
      <c r="D589" s="5"/>
      <c r="E589" s="5"/>
      <c r="F589" s="5"/>
      <c r="G589" s="5"/>
      <c r="H589" s="5"/>
      <c r="I589" s="5"/>
      <c r="J589" s="5"/>
      <c r="K589" s="5"/>
    </row>
    <row r="590" spans="4:11" ht="11.25">
      <c r="D590" s="5"/>
      <c r="E590" s="5"/>
      <c r="F590" s="5"/>
      <c r="G590" s="5"/>
      <c r="H590" s="5"/>
      <c r="I590" s="5"/>
      <c r="J590" s="5"/>
      <c r="K590" s="5"/>
    </row>
    <row r="591" spans="4:11" ht="11.25">
      <c r="D591" s="5"/>
      <c r="E591" s="5"/>
      <c r="F591" s="5"/>
      <c r="G591" s="5"/>
      <c r="H591" s="5"/>
      <c r="I591" s="5"/>
      <c r="J591" s="5"/>
      <c r="K591" s="5"/>
    </row>
    <row r="592" spans="4:11" ht="11.25">
      <c r="D592" s="5"/>
      <c r="E592" s="5"/>
      <c r="F592" s="5"/>
      <c r="G592" s="5"/>
      <c r="H592" s="5"/>
      <c r="I592" s="5"/>
      <c r="J592" s="5"/>
      <c r="K592" s="5"/>
    </row>
    <row r="593" spans="4:11" ht="11.25">
      <c r="D593" s="5"/>
      <c r="E593" s="5"/>
      <c r="F593" s="5"/>
      <c r="G593" s="5"/>
      <c r="H593" s="5"/>
      <c r="I593" s="5"/>
      <c r="J593" s="5"/>
      <c r="K593" s="5"/>
    </row>
    <row r="594" spans="4:11" ht="11.25">
      <c r="D594" s="5"/>
      <c r="E594" s="5"/>
      <c r="F594" s="5"/>
      <c r="G594" s="5"/>
      <c r="H594" s="5"/>
      <c r="I594" s="5"/>
      <c r="J594" s="5"/>
      <c r="K594" s="5"/>
    </row>
    <row r="595" spans="4:11" ht="11.25">
      <c r="D595" s="5"/>
      <c r="E595" s="5"/>
      <c r="F595" s="5"/>
      <c r="G595" s="5"/>
      <c r="H595" s="5"/>
      <c r="I595" s="5"/>
      <c r="J595" s="5"/>
      <c r="K595" s="5"/>
    </row>
    <row r="596" spans="4:11" ht="11.25">
      <c r="D596" s="5"/>
      <c r="E596" s="5"/>
      <c r="F596" s="5"/>
      <c r="G596" s="5"/>
      <c r="H596" s="5"/>
      <c r="I596" s="5"/>
      <c r="J596" s="5"/>
      <c r="K596" s="5"/>
    </row>
    <row r="597" spans="4:11" ht="11.25">
      <c r="D597" s="5"/>
      <c r="E597" s="5"/>
      <c r="F597" s="5"/>
      <c r="G597" s="5"/>
      <c r="H597" s="5"/>
      <c r="I597" s="5"/>
      <c r="J597" s="5"/>
      <c r="K597" s="5"/>
    </row>
    <row r="598" spans="4:11" ht="11.25">
      <c r="D598" s="5"/>
      <c r="E598" s="5"/>
      <c r="F598" s="5"/>
      <c r="G598" s="5"/>
      <c r="H598" s="5"/>
      <c r="I598" s="5"/>
      <c r="J598" s="5"/>
      <c r="K598" s="5"/>
    </row>
    <row r="599" spans="4:11" ht="11.25">
      <c r="D599" s="5"/>
      <c r="E599" s="5"/>
      <c r="F599" s="5"/>
      <c r="G599" s="5"/>
      <c r="H599" s="5"/>
      <c r="I599" s="5"/>
      <c r="J599" s="5"/>
      <c r="K599" s="5"/>
    </row>
    <row r="600" spans="4:11" ht="11.25">
      <c r="D600" s="5"/>
      <c r="E600" s="5"/>
      <c r="F600" s="5"/>
      <c r="G600" s="5"/>
      <c r="H600" s="5"/>
      <c r="I600" s="5"/>
      <c r="J600" s="5"/>
      <c r="K600" s="5"/>
    </row>
    <row r="601" spans="4:11" ht="11.25">
      <c r="D601" s="5"/>
      <c r="E601" s="5"/>
      <c r="F601" s="5"/>
      <c r="G601" s="5"/>
      <c r="H601" s="5"/>
      <c r="I601" s="5"/>
      <c r="J601" s="5"/>
      <c r="K601" s="5"/>
    </row>
    <row r="602" spans="4:11" ht="11.25">
      <c r="D602" s="5"/>
      <c r="E602" s="5"/>
      <c r="F602" s="5"/>
      <c r="G602" s="5"/>
      <c r="H602" s="5"/>
      <c r="I602" s="5"/>
      <c r="J602" s="5"/>
      <c r="K602" s="5"/>
    </row>
    <row r="603" spans="4:11" ht="11.25">
      <c r="D603" s="5"/>
      <c r="E603" s="5"/>
      <c r="F603" s="5"/>
      <c r="G603" s="5"/>
      <c r="H603" s="5"/>
      <c r="I603" s="5"/>
      <c r="J603" s="5"/>
      <c r="K603" s="5"/>
    </row>
    <row r="604" spans="4:11" ht="11.25">
      <c r="D604" s="5"/>
      <c r="E604" s="5"/>
      <c r="F604" s="5"/>
      <c r="G604" s="5"/>
      <c r="H604" s="5"/>
      <c r="I604" s="5"/>
      <c r="J604" s="5"/>
      <c r="K604" s="5"/>
    </row>
    <row r="605" spans="4:11" ht="11.25">
      <c r="D605" s="5"/>
      <c r="E605" s="5"/>
      <c r="F605" s="5"/>
      <c r="G605" s="5"/>
      <c r="H605" s="5"/>
      <c r="I605" s="5"/>
      <c r="J605" s="5"/>
      <c r="K605" s="5"/>
    </row>
    <row r="606" spans="4:11" ht="11.25">
      <c r="D606" s="5"/>
      <c r="E606" s="5"/>
      <c r="F606" s="5"/>
      <c r="G606" s="5"/>
      <c r="H606" s="5"/>
      <c r="I606" s="5"/>
      <c r="J606" s="5"/>
      <c r="K606" s="5"/>
    </row>
    <row r="607" spans="4:11" ht="11.25">
      <c r="D607" s="5"/>
      <c r="E607" s="5"/>
      <c r="F607" s="5"/>
      <c r="G607" s="5"/>
      <c r="H607" s="5"/>
      <c r="I607" s="5"/>
      <c r="J607" s="5"/>
      <c r="K607" s="5"/>
    </row>
    <row r="608" spans="4:11" ht="11.25">
      <c r="D608" s="5"/>
      <c r="E608" s="5"/>
      <c r="F608" s="5"/>
      <c r="G608" s="5"/>
      <c r="H608" s="5"/>
      <c r="I608" s="5"/>
      <c r="J608" s="5"/>
      <c r="K608" s="5"/>
    </row>
    <row r="609" spans="4:11" ht="11.25">
      <c r="D609" s="5"/>
      <c r="E609" s="5"/>
      <c r="F609" s="5"/>
      <c r="G609" s="5"/>
      <c r="H609" s="5"/>
      <c r="I609" s="5"/>
      <c r="J609" s="5"/>
      <c r="K609" s="5"/>
    </row>
    <row r="610" spans="4:11" ht="11.25">
      <c r="D610" s="5"/>
      <c r="E610" s="5"/>
      <c r="F610" s="5"/>
      <c r="G610" s="5"/>
      <c r="H610" s="5"/>
      <c r="I610" s="5"/>
      <c r="J610" s="5"/>
      <c r="K610" s="5"/>
    </row>
    <row r="611" spans="4:11" ht="11.25">
      <c r="D611" s="5"/>
      <c r="E611" s="5"/>
      <c r="F611" s="5"/>
      <c r="G611" s="5"/>
      <c r="H611" s="5"/>
      <c r="I611" s="5"/>
      <c r="J611" s="5"/>
      <c r="K611" s="5"/>
    </row>
    <row r="612" spans="4:11" ht="11.25">
      <c r="D612" s="5"/>
      <c r="E612" s="5"/>
      <c r="F612" s="5"/>
      <c r="G612" s="5"/>
      <c r="H612" s="5"/>
      <c r="I612" s="5"/>
      <c r="J612" s="5"/>
      <c r="K612" s="5"/>
    </row>
    <row r="613" spans="4:11" ht="11.25">
      <c r="D613" s="5"/>
      <c r="E613" s="5"/>
      <c r="F613" s="5"/>
      <c r="G613" s="5"/>
      <c r="H613" s="5"/>
      <c r="I613" s="5"/>
      <c r="J613" s="5"/>
      <c r="K613" s="5"/>
    </row>
    <row r="614" spans="4:11" ht="11.25">
      <c r="D614" s="5"/>
      <c r="E614" s="5"/>
      <c r="F614" s="5"/>
      <c r="G614" s="5"/>
      <c r="H614" s="5"/>
      <c r="I614" s="5"/>
      <c r="J614" s="5"/>
      <c r="K614" s="5"/>
    </row>
    <row r="615" spans="4:11" ht="11.25">
      <c r="D615" s="5"/>
      <c r="E615" s="5"/>
      <c r="F615" s="5"/>
      <c r="G615" s="5"/>
      <c r="H615" s="5"/>
      <c r="I615" s="5"/>
      <c r="J615" s="5"/>
      <c r="K615" s="5"/>
    </row>
    <row r="616" spans="4:11" ht="11.25">
      <c r="D616" s="5"/>
      <c r="E616" s="5"/>
      <c r="F616" s="5"/>
      <c r="G616" s="5"/>
      <c r="H616" s="5"/>
      <c r="I616" s="5"/>
      <c r="J616" s="5"/>
      <c r="K616" s="5"/>
    </row>
    <row r="617" spans="4:11" ht="11.25">
      <c r="D617" s="5"/>
      <c r="E617" s="5"/>
      <c r="F617" s="5"/>
      <c r="G617" s="5"/>
      <c r="H617" s="5"/>
      <c r="I617" s="5"/>
      <c r="J617" s="5"/>
      <c r="K617" s="5"/>
    </row>
    <row r="618" spans="4:11" ht="11.25">
      <c r="D618" s="5"/>
      <c r="E618" s="5"/>
      <c r="F618" s="5"/>
      <c r="G618" s="5"/>
      <c r="H618" s="5"/>
      <c r="I618" s="5"/>
      <c r="J618" s="5"/>
      <c r="K618" s="5"/>
    </row>
    <row r="619" spans="4:11" ht="11.25">
      <c r="D619" s="5"/>
      <c r="E619" s="5"/>
      <c r="F619" s="5"/>
      <c r="G619" s="5"/>
      <c r="H619" s="5"/>
      <c r="I619" s="5"/>
      <c r="J619" s="5"/>
      <c r="K619" s="5"/>
    </row>
    <row r="620" spans="4:11" ht="11.25">
      <c r="D620" s="5"/>
      <c r="E620" s="5"/>
      <c r="F620" s="5"/>
      <c r="G620" s="5"/>
      <c r="H620" s="5"/>
      <c r="I620" s="5"/>
      <c r="J620" s="5"/>
      <c r="K620" s="5"/>
    </row>
    <row r="621" spans="4:11" ht="11.25">
      <c r="D621" s="5"/>
      <c r="E621" s="5"/>
      <c r="F621" s="5"/>
      <c r="G621" s="5"/>
      <c r="H621" s="5"/>
      <c r="I621" s="5"/>
      <c r="J621" s="5"/>
      <c r="K621" s="5"/>
    </row>
    <row r="622" spans="4:11" ht="11.25">
      <c r="D622" s="5"/>
      <c r="E622" s="5"/>
      <c r="F622" s="5"/>
      <c r="G622" s="5"/>
      <c r="H622" s="5"/>
      <c r="I622" s="5"/>
      <c r="J622" s="5"/>
      <c r="K622" s="5"/>
    </row>
    <row r="623" spans="4:11" ht="11.25">
      <c r="D623" s="5"/>
      <c r="E623" s="5"/>
      <c r="F623" s="5"/>
      <c r="G623" s="5"/>
      <c r="H623" s="5"/>
      <c r="I623" s="5"/>
      <c r="J623" s="5"/>
      <c r="K623" s="5"/>
    </row>
    <row r="624" spans="4:11" ht="11.25">
      <c r="D624" s="5"/>
      <c r="E624" s="5"/>
      <c r="F624" s="5"/>
      <c r="G624" s="5"/>
      <c r="H624" s="5"/>
      <c r="I624" s="5"/>
      <c r="J624" s="5"/>
      <c r="K624" s="5"/>
    </row>
    <row r="625" spans="4:11" ht="11.25">
      <c r="D625" s="5"/>
      <c r="E625" s="5"/>
      <c r="F625" s="5"/>
      <c r="G625" s="5"/>
      <c r="H625" s="5"/>
      <c r="I625" s="5"/>
      <c r="J625" s="5"/>
      <c r="K625" s="5"/>
    </row>
    <row r="626" spans="4:11" ht="11.25">
      <c r="D626" s="5"/>
      <c r="E626" s="5"/>
      <c r="F626" s="5"/>
      <c r="G626" s="5"/>
      <c r="H626" s="5"/>
      <c r="I626" s="5"/>
      <c r="J626" s="5"/>
      <c r="K626" s="5"/>
    </row>
    <row r="627" spans="4:11" ht="11.25">
      <c r="D627" s="5"/>
      <c r="E627" s="5"/>
      <c r="F627" s="5"/>
      <c r="G627" s="5"/>
      <c r="H627" s="5"/>
      <c r="I627" s="5"/>
      <c r="J627" s="5"/>
      <c r="K627" s="5"/>
    </row>
    <row r="628" spans="4:11" ht="11.25">
      <c r="D628" s="5"/>
      <c r="E628" s="5"/>
      <c r="F628" s="5"/>
      <c r="G628" s="5"/>
      <c r="H628" s="5"/>
      <c r="I628" s="5"/>
      <c r="J628" s="5"/>
      <c r="K628" s="5"/>
    </row>
    <row r="629" spans="4:11" ht="11.25">
      <c r="D629" s="5"/>
      <c r="E629" s="5"/>
      <c r="F629" s="5"/>
      <c r="G629" s="5"/>
      <c r="H629" s="5"/>
      <c r="I629" s="5"/>
      <c r="J629" s="5"/>
      <c r="K629" s="5"/>
    </row>
    <row r="630" spans="4:11" ht="11.25">
      <c r="D630" s="5"/>
      <c r="E630" s="5"/>
      <c r="F630" s="5"/>
      <c r="G630" s="5"/>
      <c r="H630" s="5"/>
      <c r="I630" s="5"/>
      <c r="J630" s="5"/>
      <c r="K630" s="5"/>
    </row>
    <row r="631" spans="4:11" ht="11.25">
      <c r="D631" s="5"/>
      <c r="E631" s="5"/>
      <c r="F631" s="5"/>
      <c r="G631" s="5"/>
      <c r="H631" s="5"/>
      <c r="I631" s="5"/>
      <c r="J631" s="5"/>
      <c r="K631" s="5"/>
    </row>
    <row r="632" spans="4:11" ht="11.25">
      <c r="D632" s="5"/>
      <c r="E632" s="5"/>
      <c r="F632" s="5"/>
      <c r="G632" s="5"/>
      <c r="H632" s="5"/>
      <c r="I632" s="5"/>
      <c r="J632" s="5"/>
      <c r="K632" s="5"/>
    </row>
    <row r="633" spans="4:11" ht="11.25">
      <c r="D633" s="5"/>
      <c r="E633" s="5"/>
      <c r="F633" s="5"/>
      <c r="G633" s="5"/>
      <c r="H633" s="5"/>
      <c r="I633" s="5"/>
      <c r="J633" s="5"/>
      <c r="K633" s="5"/>
    </row>
    <row r="634" spans="4:11" ht="11.25">
      <c r="D634" s="5"/>
      <c r="E634" s="5"/>
      <c r="F634" s="5"/>
      <c r="G634" s="5"/>
      <c r="H634" s="5"/>
      <c r="I634" s="5"/>
      <c r="J634" s="5"/>
      <c r="K634" s="5"/>
    </row>
    <row r="635" spans="4:11" ht="11.25">
      <c r="D635" s="5"/>
      <c r="E635" s="5"/>
      <c r="F635" s="5"/>
      <c r="G635" s="5"/>
      <c r="H635" s="5"/>
      <c r="I635" s="5"/>
      <c r="J635" s="5"/>
      <c r="K635" s="5"/>
    </row>
    <row r="636" spans="4:11" ht="11.25">
      <c r="D636" s="5"/>
      <c r="E636" s="5"/>
      <c r="F636" s="5"/>
      <c r="G636" s="5"/>
      <c r="H636" s="5"/>
      <c r="I636" s="5"/>
      <c r="J636" s="5"/>
      <c r="K636" s="5"/>
    </row>
    <row r="637" spans="4:11" ht="11.25">
      <c r="D637" s="5"/>
      <c r="E637" s="5"/>
      <c r="F637" s="5"/>
      <c r="G637" s="5"/>
      <c r="H637" s="5"/>
      <c r="I637" s="5"/>
      <c r="J637" s="5"/>
      <c r="K637" s="5"/>
    </row>
    <row r="638" spans="4:11" ht="11.25">
      <c r="D638" s="5"/>
      <c r="E638" s="5"/>
      <c r="F638" s="5"/>
      <c r="G638" s="5"/>
      <c r="H638" s="5"/>
      <c r="I638" s="5"/>
      <c r="J638" s="5"/>
      <c r="K638" s="5"/>
    </row>
    <row r="639" spans="4:11" ht="11.25">
      <c r="D639" s="5"/>
      <c r="E639" s="5"/>
      <c r="F639" s="5"/>
      <c r="G639" s="5"/>
      <c r="H639" s="5"/>
      <c r="I639" s="5"/>
      <c r="J639" s="5"/>
      <c r="K639" s="5"/>
    </row>
    <row r="640" spans="4:11" ht="11.25">
      <c r="D640" s="5"/>
      <c r="E640" s="5"/>
      <c r="F640" s="5"/>
      <c r="G640" s="5"/>
      <c r="H640" s="5"/>
      <c r="I640" s="5"/>
      <c r="J640" s="5"/>
      <c r="K640" s="5"/>
    </row>
    <row r="641" spans="4:11" ht="11.25">
      <c r="D641" s="5"/>
      <c r="E641" s="5"/>
      <c r="F641" s="5"/>
      <c r="G641" s="5"/>
      <c r="H641" s="5"/>
      <c r="I641" s="5"/>
      <c r="J641" s="5"/>
      <c r="K641" s="5"/>
    </row>
    <row r="642" spans="4:11" ht="11.25">
      <c r="D642" s="5"/>
      <c r="E642" s="5"/>
      <c r="F642" s="5"/>
      <c r="G642" s="5"/>
      <c r="H642" s="5"/>
      <c r="I642" s="5"/>
      <c r="J642" s="5"/>
      <c r="K642" s="5"/>
    </row>
    <row r="643" spans="4:11" ht="11.25">
      <c r="D643" s="5"/>
      <c r="E643" s="5"/>
      <c r="F643" s="5"/>
      <c r="G643" s="5"/>
      <c r="H643" s="5"/>
      <c r="I643" s="5"/>
      <c r="J643" s="5"/>
      <c r="K643" s="5"/>
    </row>
    <row r="644" spans="4:11" ht="11.25">
      <c r="D644" s="5"/>
      <c r="E644" s="5"/>
      <c r="F644" s="5"/>
      <c r="G644" s="5"/>
      <c r="H644" s="5"/>
      <c r="I644" s="5"/>
      <c r="J644" s="5"/>
      <c r="K644" s="5"/>
    </row>
    <row r="645" spans="4:11" ht="11.25">
      <c r="D645" s="5"/>
      <c r="E645" s="5"/>
      <c r="F645" s="5"/>
      <c r="G645" s="5"/>
      <c r="H645" s="5"/>
      <c r="I645" s="5"/>
      <c r="J645" s="5"/>
      <c r="K645" s="5"/>
    </row>
    <row r="646" spans="4:11" ht="11.25">
      <c r="D646" s="5"/>
      <c r="E646" s="5"/>
      <c r="F646" s="5"/>
      <c r="G646" s="5"/>
      <c r="H646" s="5"/>
      <c r="I646" s="5"/>
      <c r="J646" s="5"/>
      <c r="K646" s="5"/>
    </row>
    <row r="647" spans="4:11" ht="11.25">
      <c r="D647" s="5"/>
      <c r="E647" s="5"/>
      <c r="F647" s="5"/>
      <c r="G647" s="5"/>
      <c r="H647" s="5"/>
      <c r="I647" s="5"/>
      <c r="J647" s="5"/>
      <c r="K647" s="5"/>
    </row>
    <row r="648" spans="4:11" ht="11.25">
      <c r="D648" s="5"/>
      <c r="E648" s="5"/>
      <c r="F648" s="5"/>
      <c r="G648" s="5"/>
      <c r="H648" s="5"/>
      <c r="I648" s="5"/>
      <c r="J648" s="5"/>
      <c r="K648" s="5"/>
    </row>
    <row r="649" spans="4:11" ht="11.25">
      <c r="D649" s="5"/>
      <c r="E649" s="5"/>
      <c r="F649" s="5"/>
      <c r="G649" s="5"/>
      <c r="H649" s="5"/>
      <c r="I649" s="5"/>
      <c r="J649" s="5"/>
      <c r="K649" s="5"/>
    </row>
    <row r="650" spans="4:11" ht="11.25">
      <c r="D650" s="5"/>
      <c r="E650" s="5"/>
      <c r="F650" s="5"/>
      <c r="G650" s="5"/>
      <c r="H650" s="5"/>
      <c r="I650" s="5"/>
      <c r="J650" s="5"/>
      <c r="K650" s="5"/>
    </row>
    <row r="651" spans="4:11" ht="11.25">
      <c r="D651" s="5"/>
      <c r="E651" s="5"/>
      <c r="F651" s="5"/>
      <c r="G651" s="5"/>
      <c r="H651" s="5"/>
      <c r="I651" s="5"/>
      <c r="J651" s="5"/>
      <c r="K651" s="5"/>
    </row>
    <row r="652" spans="4:11" ht="11.25">
      <c r="D652" s="5"/>
      <c r="E652" s="5"/>
      <c r="F652" s="5"/>
      <c r="G652" s="5"/>
      <c r="H652" s="5"/>
      <c r="I652" s="5"/>
      <c r="J652" s="5"/>
      <c r="K652" s="5"/>
    </row>
    <row r="653" spans="4:11" ht="11.25">
      <c r="D653" s="5"/>
      <c r="E653" s="5"/>
      <c r="F653" s="5"/>
      <c r="G653" s="5"/>
      <c r="H653" s="5"/>
      <c r="I653" s="5"/>
      <c r="J653" s="5"/>
      <c r="K653" s="5"/>
    </row>
    <row r="654" spans="4:11" ht="11.25">
      <c r="D654" s="5"/>
      <c r="E654" s="5"/>
      <c r="F654" s="5"/>
      <c r="G654" s="5"/>
      <c r="H654" s="5"/>
      <c r="I654" s="5"/>
      <c r="J654" s="5"/>
      <c r="K654" s="5"/>
    </row>
    <row r="655" spans="4:11" ht="11.25">
      <c r="D655" s="5"/>
      <c r="E655" s="5"/>
      <c r="F655" s="5"/>
      <c r="G655" s="5"/>
      <c r="H655" s="5"/>
      <c r="I655" s="5"/>
      <c r="J655" s="5"/>
      <c r="K655" s="5"/>
    </row>
    <row r="656" spans="4:11" ht="11.25">
      <c r="D656" s="5"/>
      <c r="E656" s="5"/>
      <c r="F656" s="5"/>
      <c r="G656" s="5"/>
      <c r="H656" s="5"/>
      <c r="I656" s="5"/>
      <c r="J656" s="5"/>
      <c r="K656" s="5"/>
    </row>
    <row r="657" spans="4:11" ht="11.25">
      <c r="D657" s="5"/>
      <c r="E657" s="5"/>
      <c r="F657" s="5"/>
      <c r="G657" s="5"/>
      <c r="H657" s="5"/>
      <c r="I657" s="5"/>
      <c r="J657" s="5"/>
      <c r="K657" s="5"/>
    </row>
    <row r="658" spans="4:11" ht="11.25">
      <c r="D658" s="5"/>
      <c r="E658" s="5"/>
      <c r="F658" s="5"/>
      <c r="G658" s="5"/>
      <c r="H658" s="5"/>
      <c r="I658" s="5"/>
      <c r="J658" s="5"/>
      <c r="K658" s="5"/>
    </row>
    <row r="659" spans="4:11" ht="11.25">
      <c r="D659" s="5"/>
      <c r="E659" s="5"/>
      <c r="F659" s="5"/>
      <c r="G659" s="5"/>
      <c r="H659" s="5"/>
      <c r="I659" s="5"/>
      <c r="J659" s="5"/>
      <c r="K659" s="5"/>
    </row>
    <row r="660" spans="4:11" ht="11.25">
      <c r="D660" s="5"/>
      <c r="E660" s="5"/>
      <c r="F660" s="5"/>
      <c r="G660" s="5"/>
      <c r="H660" s="5"/>
      <c r="I660" s="5"/>
      <c r="J660" s="5"/>
      <c r="K660" s="5"/>
    </row>
    <row r="661" spans="4:11" ht="11.25">
      <c r="D661" s="5"/>
      <c r="E661" s="5"/>
      <c r="F661" s="5"/>
      <c r="G661" s="5"/>
      <c r="H661" s="5"/>
      <c r="I661" s="5"/>
      <c r="J661" s="5"/>
      <c r="K661" s="5"/>
    </row>
    <row r="662" spans="4:11" ht="11.25">
      <c r="D662" s="5"/>
      <c r="E662" s="5"/>
      <c r="F662" s="5"/>
      <c r="G662" s="5"/>
      <c r="H662" s="5"/>
      <c r="I662" s="5"/>
      <c r="J662" s="5"/>
      <c r="K662" s="5"/>
    </row>
    <row r="663" spans="4:11" ht="11.25">
      <c r="D663" s="5"/>
      <c r="E663" s="5"/>
      <c r="F663" s="5"/>
      <c r="G663" s="5"/>
      <c r="H663" s="5"/>
      <c r="I663" s="5"/>
      <c r="J663" s="5"/>
      <c r="K663" s="5"/>
    </row>
    <row r="664" spans="4:11" ht="11.25">
      <c r="D664" s="5"/>
      <c r="E664" s="5"/>
      <c r="F664" s="5"/>
      <c r="G664" s="5"/>
      <c r="H664" s="5"/>
      <c r="I664" s="5"/>
      <c r="J664" s="5"/>
      <c r="K664" s="5"/>
    </row>
    <row r="665" spans="4:11" ht="11.25">
      <c r="D665" s="5"/>
      <c r="E665" s="5"/>
      <c r="F665" s="5"/>
      <c r="G665" s="5"/>
      <c r="H665" s="5"/>
      <c r="I665" s="5"/>
      <c r="J665" s="5"/>
      <c r="K665" s="5"/>
    </row>
    <row r="666" spans="4:11" ht="11.25">
      <c r="D666" s="5"/>
      <c r="E666" s="5"/>
      <c r="F666" s="5"/>
      <c r="G666" s="5"/>
      <c r="H666" s="5"/>
      <c r="I666" s="5"/>
      <c r="J666" s="5"/>
      <c r="K666" s="5"/>
    </row>
    <row r="667" spans="4:11" ht="11.25">
      <c r="D667" s="5"/>
      <c r="E667" s="5"/>
      <c r="F667" s="5"/>
      <c r="G667" s="5"/>
      <c r="H667" s="5"/>
      <c r="I667" s="5"/>
      <c r="J667" s="5"/>
      <c r="K667" s="5"/>
    </row>
    <row r="668" spans="4:11" ht="11.25">
      <c r="D668" s="5"/>
      <c r="E668" s="5"/>
      <c r="F668" s="5"/>
      <c r="G668" s="5"/>
      <c r="H668" s="5"/>
      <c r="I668" s="5"/>
      <c r="J668" s="5"/>
      <c r="K668" s="5"/>
    </row>
    <row r="669" spans="4:11" ht="11.25">
      <c r="D669" s="5"/>
      <c r="E669" s="5"/>
      <c r="F669" s="5"/>
      <c r="G669" s="5"/>
      <c r="H669" s="5"/>
      <c r="I669" s="5"/>
      <c r="J669" s="5"/>
      <c r="K669" s="5"/>
    </row>
    <row r="670" spans="4:11" ht="11.25">
      <c r="D670" s="5"/>
      <c r="E670" s="5"/>
      <c r="F670" s="5"/>
      <c r="G670" s="5"/>
      <c r="H670" s="5"/>
      <c r="I670" s="5"/>
      <c r="J670" s="5"/>
      <c r="K670" s="5"/>
    </row>
    <row r="671" spans="4:11" ht="11.25">
      <c r="D671" s="5"/>
      <c r="E671" s="5"/>
      <c r="F671" s="5"/>
      <c r="G671" s="5"/>
      <c r="H671" s="5"/>
      <c r="I671" s="5"/>
      <c r="J671" s="5"/>
      <c r="K671" s="5"/>
    </row>
    <row r="672" spans="4:11" ht="11.25">
      <c r="D672" s="5"/>
      <c r="E672" s="5"/>
      <c r="F672" s="5"/>
      <c r="G672" s="5"/>
      <c r="H672" s="5"/>
      <c r="I672" s="5"/>
      <c r="J672" s="5"/>
      <c r="K672" s="5"/>
    </row>
    <row r="673" spans="4:11" ht="11.25">
      <c r="D673" s="5"/>
      <c r="E673" s="5"/>
      <c r="F673" s="5"/>
      <c r="G673" s="5"/>
      <c r="H673" s="5"/>
      <c r="I673" s="5"/>
      <c r="J673" s="5"/>
      <c r="K673" s="5"/>
    </row>
    <row r="674" spans="4:11" ht="11.25">
      <c r="D674" s="5"/>
      <c r="E674" s="5"/>
      <c r="F674" s="5"/>
      <c r="G674" s="5"/>
      <c r="H674" s="5"/>
      <c r="I674" s="5"/>
      <c r="J674" s="5"/>
      <c r="K674" s="5"/>
    </row>
    <row r="675" spans="4:11" ht="11.25">
      <c r="D675" s="5"/>
      <c r="E675" s="5"/>
      <c r="F675" s="5"/>
      <c r="G675" s="5"/>
      <c r="H675" s="5"/>
      <c r="I675" s="5"/>
      <c r="J675" s="5"/>
      <c r="K675" s="5"/>
    </row>
    <row r="676" spans="4:11" ht="11.25">
      <c r="D676" s="5"/>
      <c r="E676" s="5"/>
      <c r="F676" s="5"/>
      <c r="G676" s="5"/>
      <c r="H676" s="5"/>
      <c r="I676" s="5"/>
      <c r="J676" s="5"/>
      <c r="K676" s="5"/>
    </row>
    <row r="677" spans="4:11" ht="11.25">
      <c r="D677" s="5"/>
      <c r="E677" s="5"/>
      <c r="F677" s="5"/>
      <c r="G677" s="5"/>
      <c r="H677" s="5"/>
      <c r="I677" s="5"/>
      <c r="J677" s="5"/>
      <c r="K677" s="5"/>
    </row>
    <row r="678" spans="4:11" ht="11.25">
      <c r="D678" s="5"/>
      <c r="E678" s="5"/>
      <c r="F678" s="5"/>
      <c r="G678" s="5"/>
      <c r="H678" s="5"/>
      <c r="I678" s="5"/>
      <c r="J678" s="5"/>
      <c r="K678" s="5"/>
    </row>
    <row r="679" spans="4:11" ht="11.25">
      <c r="D679" s="5"/>
      <c r="E679" s="5"/>
      <c r="F679" s="5"/>
      <c r="G679" s="5"/>
      <c r="H679" s="5"/>
      <c r="I679" s="5"/>
      <c r="J679" s="5"/>
      <c r="K679" s="5"/>
    </row>
    <row r="680" spans="4:11" ht="11.25">
      <c r="D680" s="5"/>
      <c r="E680" s="5"/>
      <c r="F680" s="5"/>
      <c r="G680" s="5"/>
      <c r="H680" s="5"/>
      <c r="I680" s="5"/>
      <c r="J680" s="5"/>
      <c r="K680" s="5"/>
    </row>
    <row r="681" spans="4:11" ht="11.25">
      <c r="D681" s="5"/>
      <c r="E681" s="5"/>
      <c r="F681" s="5"/>
      <c r="G681" s="5"/>
      <c r="H681" s="5"/>
      <c r="I681" s="5"/>
      <c r="J681" s="5"/>
      <c r="K681" s="5"/>
    </row>
    <row r="682" spans="4:11" ht="11.25">
      <c r="D682" s="5"/>
      <c r="E682" s="5"/>
      <c r="F682" s="5"/>
      <c r="G682" s="5"/>
      <c r="H682" s="5"/>
      <c r="I682" s="5"/>
      <c r="J682" s="5"/>
      <c r="K682" s="5"/>
    </row>
    <row r="683" spans="4:11" ht="11.25">
      <c r="D683" s="5"/>
      <c r="E683" s="5"/>
      <c r="F683" s="5"/>
      <c r="G683" s="5"/>
      <c r="H683" s="5"/>
      <c r="I683" s="5"/>
      <c r="J683" s="5"/>
      <c r="K683" s="5"/>
    </row>
    <row r="684" spans="4:11" ht="11.25">
      <c r="D684" s="5"/>
      <c r="E684" s="5"/>
      <c r="F684" s="5"/>
      <c r="G684" s="5"/>
      <c r="H684" s="5"/>
      <c r="I684" s="5"/>
      <c r="J684" s="5"/>
      <c r="K684" s="5"/>
    </row>
    <row r="685" spans="4:11" ht="11.25">
      <c r="D685" s="5"/>
      <c r="E685" s="5"/>
      <c r="F685" s="5"/>
      <c r="G685" s="5"/>
      <c r="H685" s="5"/>
      <c r="I685" s="5"/>
      <c r="J685" s="5"/>
      <c r="K685" s="5"/>
    </row>
    <row r="686" spans="4:11" ht="11.25">
      <c r="D686" s="5"/>
      <c r="E686" s="5"/>
      <c r="F686" s="5"/>
      <c r="G686" s="5"/>
      <c r="H686" s="5"/>
      <c r="I686" s="5"/>
      <c r="J686" s="5"/>
      <c r="K686" s="5"/>
    </row>
    <row r="687" spans="4:11" ht="11.25">
      <c r="D687" s="5"/>
      <c r="E687" s="5"/>
      <c r="F687" s="5"/>
      <c r="G687" s="5"/>
      <c r="H687" s="5"/>
      <c r="I687" s="5"/>
      <c r="J687" s="5"/>
      <c r="K687" s="5"/>
    </row>
    <row r="688" spans="4:11" ht="11.25">
      <c r="D688" s="5"/>
      <c r="E688" s="5"/>
      <c r="F688" s="5"/>
      <c r="G688" s="5"/>
      <c r="H688" s="5"/>
      <c r="I688" s="5"/>
      <c r="J688" s="5"/>
      <c r="K688" s="5"/>
    </row>
    <row r="689" spans="4:11" ht="11.25">
      <c r="D689" s="5"/>
      <c r="E689" s="5"/>
      <c r="F689" s="5"/>
      <c r="G689" s="5"/>
      <c r="H689" s="5"/>
      <c r="I689" s="5"/>
      <c r="J689" s="5"/>
      <c r="K689" s="5"/>
    </row>
    <row r="690" spans="4:11" ht="11.25">
      <c r="D690" s="5"/>
      <c r="E690" s="5"/>
      <c r="F690" s="5"/>
      <c r="G690" s="5"/>
      <c r="H690" s="5"/>
      <c r="I690" s="5"/>
      <c r="J690" s="5"/>
      <c r="K690" s="5"/>
    </row>
    <row r="691" spans="4:11" ht="11.25">
      <c r="D691" s="5"/>
      <c r="E691" s="5"/>
      <c r="F691" s="5"/>
      <c r="G691" s="5"/>
      <c r="H691" s="5"/>
      <c r="I691" s="5"/>
      <c r="J691" s="5"/>
      <c r="K691" s="5"/>
    </row>
    <row r="692" spans="4:11" ht="11.25">
      <c r="D692" s="5"/>
      <c r="E692" s="5"/>
      <c r="F692" s="5"/>
      <c r="G692" s="5"/>
      <c r="H692" s="5"/>
      <c r="I692" s="5"/>
      <c r="J692" s="5"/>
      <c r="K692" s="5"/>
    </row>
    <row r="693" spans="4:11" ht="11.25">
      <c r="D693" s="5"/>
      <c r="E693" s="5"/>
      <c r="F693" s="5"/>
      <c r="G693" s="5"/>
      <c r="H693" s="5"/>
      <c r="I693" s="5"/>
      <c r="J693" s="5"/>
      <c r="K693" s="5"/>
    </row>
    <row r="694" spans="4:11" ht="11.25">
      <c r="D694" s="5"/>
      <c r="E694" s="5"/>
      <c r="F694" s="5"/>
      <c r="G694" s="5"/>
      <c r="H694" s="5"/>
      <c r="I694" s="5"/>
      <c r="J694" s="5"/>
      <c r="K694" s="5"/>
    </row>
    <row r="695" spans="4:11" ht="11.25">
      <c r="D695" s="5"/>
      <c r="E695" s="5"/>
      <c r="F695" s="5"/>
      <c r="G695" s="5"/>
      <c r="H695" s="5"/>
      <c r="I695" s="5"/>
      <c r="J695" s="5"/>
      <c r="K695" s="5"/>
    </row>
    <row r="696" spans="4:11" ht="11.25">
      <c r="D696" s="5"/>
      <c r="E696" s="5"/>
      <c r="F696" s="5"/>
      <c r="G696" s="5"/>
      <c r="H696" s="5"/>
      <c r="I696" s="5"/>
      <c r="J696" s="5"/>
      <c r="K696" s="5"/>
    </row>
    <row r="697" spans="4:11" ht="11.25">
      <c r="D697" s="5"/>
      <c r="E697" s="5"/>
      <c r="F697" s="5"/>
      <c r="G697" s="5"/>
      <c r="H697" s="5"/>
      <c r="I697" s="5"/>
      <c r="J697" s="5"/>
      <c r="K697" s="5"/>
    </row>
    <row r="698" spans="4:11" ht="11.25">
      <c r="D698" s="5"/>
      <c r="E698" s="5"/>
      <c r="F698" s="5"/>
      <c r="G698" s="5"/>
      <c r="H698" s="5"/>
      <c r="I698" s="5"/>
      <c r="J698" s="5"/>
      <c r="K698" s="5"/>
    </row>
    <row r="699" spans="4:11" ht="11.25">
      <c r="D699" s="5"/>
      <c r="E699" s="5"/>
      <c r="F699" s="5"/>
      <c r="G699" s="5"/>
      <c r="H699" s="5"/>
      <c r="I699" s="5"/>
      <c r="J699" s="5"/>
      <c r="K699" s="5"/>
    </row>
    <row r="700" spans="4:11" ht="11.25">
      <c r="D700" s="5"/>
      <c r="E700" s="5"/>
      <c r="F700" s="5"/>
      <c r="G700" s="5"/>
      <c r="H700" s="5"/>
      <c r="I700" s="5"/>
      <c r="J700" s="5"/>
      <c r="K700" s="5"/>
    </row>
    <row r="701" spans="4:11" ht="11.25">
      <c r="D701" s="5"/>
      <c r="E701" s="5"/>
      <c r="F701" s="5"/>
      <c r="G701" s="5"/>
      <c r="H701" s="5"/>
      <c r="I701" s="5"/>
      <c r="J701" s="5"/>
      <c r="K701" s="5"/>
    </row>
    <row r="702" spans="4:11" ht="11.25">
      <c r="D702" s="5"/>
      <c r="E702" s="5"/>
      <c r="F702" s="5"/>
      <c r="G702" s="5"/>
      <c r="H702" s="5"/>
      <c r="I702" s="5"/>
      <c r="J702" s="5"/>
      <c r="K702" s="5"/>
    </row>
    <row r="703" spans="4:11" ht="11.25">
      <c r="D703" s="5"/>
      <c r="E703" s="5"/>
      <c r="F703" s="5"/>
      <c r="G703" s="5"/>
      <c r="H703" s="5"/>
      <c r="I703" s="5"/>
      <c r="J703" s="5"/>
      <c r="K703" s="5"/>
    </row>
    <row r="704" spans="4:11" ht="11.25">
      <c r="D704" s="5"/>
      <c r="E704" s="5"/>
      <c r="F704" s="5"/>
      <c r="G704" s="5"/>
      <c r="H704" s="5"/>
      <c r="I704" s="5"/>
      <c r="J704" s="5"/>
      <c r="K704" s="5"/>
    </row>
    <row r="705" spans="4:11" ht="11.25">
      <c r="D705" s="5"/>
      <c r="E705" s="5"/>
      <c r="F705" s="5"/>
      <c r="G705" s="5"/>
      <c r="H705" s="5"/>
      <c r="I705" s="5"/>
      <c r="J705" s="5"/>
      <c r="K705" s="5"/>
    </row>
    <row r="706" spans="4:11" ht="11.25">
      <c r="D706" s="5"/>
      <c r="E706" s="5"/>
      <c r="F706" s="5"/>
      <c r="G706" s="5"/>
      <c r="H706" s="5"/>
      <c r="I706" s="5"/>
      <c r="J706" s="5"/>
      <c r="K706" s="5"/>
    </row>
    <row r="707" spans="4:11" ht="11.25">
      <c r="D707" s="5"/>
      <c r="E707" s="5"/>
      <c r="F707" s="5"/>
      <c r="G707" s="5"/>
      <c r="H707" s="5"/>
      <c r="I707" s="5"/>
      <c r="J707" s="5"/>
      <c r="K707" s="5"/>
    </row>
    <row r="708" spans="4:11" ht="11.25">
      <c r="D708" s="5"/>
      <c r="E708" s="5"/>
      <c r="F708" s="5"/>
      <c r="G708" s="5"/>
      <c r="H708" s="5"/>
      <c r="I708" s="5"/>
      <c r="J708" s="5"/>
      <c r="K708" s="5"/>
    </row>
    <row r="709" spans="4:11" ht="11.25">
      <c r="D709" s="5"/>
      <c r="E709" s="5"/>
      <c r="F709" s="5"/>
      <c r="G709" s="5"/>
      <c r="H709" s="5"/>
      <c r="I709" s="5"/>
      <c r="J709" s="5"/>
      <c r="K709" s="5"/>
    </row>
    <row r="710" spans="4:11" ht="11.25">
      <c r="D710" s="5"/>
      <c r="E710" s="5"/>
      <c r="F710" s="5"/>
      <c r="G710" s="5"/>
      <c r="H710" s="5"/>
      <c r="I710" s="5"/>
      <c r="J710" s="5"/>
      <c r="K710" s="5"/>
    </row>
    <row r="711" spans="4:11" ht="11.25">
      <c r="D711" s="5"/>
      <c r="E711" s="5"/>
      <c r="F711" s="5"/>
      <c r="G711" s="5"/>
      <c r="H711" s="5"/>
      <c r="I711" s="5"/>
      <c r="J711" s="5"/>
      <c r="K711" s="5"/>
    </row>
    <row r="712" spans="4:11" ht="11.25">
      <c r="D712" s="5"/>
      <c r="E712" s="5"/>
      <c r="F712" s="5"/>
      <c r="G712" s="5"/>
      <c r="H712" s="5"/>
      <c r="I712" s="5"/>
      <c r="J712" s="5"/>
      <c r="K712" s="5"/>
    </row>
    <row r="713" spans="4:11" ht="11.25">
      <c r="D713" s="5"/>
      <c r="E713" s="5"/>
      <c r="F713" s="5"/>
      <c r="G713" s="5"/>
      <c r="H713" s="5"/>
      <c r="I713" s="5"/>
      <c r="J713" s="5"/>
      <c r="K713" s="5"/>
    </row>
    <row r="714" spans="4:11" ht="11.25">
      <c r="D714" s="5"/>
      <c r="E714" s="5"/>
      <c r="F714" s="5"/>
      <c r="G714" s="5"/>
      <c r="H714" s="5"/>
      <c r="I714" s="5"/>
      <c r="J714" s="5"/>
      <c r="K714" s="5"/>
    </row>
    <row r="715" spans="4:11" ht="11.25">
      <c r="D715" s="5"/>
      <c r="E715" s="5"/>
      <c r="F715" s="5"/>
      <c r="G715" s="5"/>
      <c r="H715" s="5"/>
      <c r="I715" s="5"/>
      <c r="J715" s="5"/>
      <c r="K715" s="5"/>
    </row>
    <row r="716" spans="4:11" ht="11.25">
      <c r="D716" s="5"/>
      <c r="E716" s="5"/>
      <c r="F716" s="5"/>
      <c r="G716" s="5"/>
      <c r="H716" s="5"/>
      <c r="I716" s="5"/>
      <c r="J716" s="5"/>
      <c r="K716" s="5"/>
    </row>
    <row r="717" spans="4:11" ht="11.25">
      <c r="D717" s="5"/>
      <c r="E717" s="5"/>
      <c r="F717" s="5"/>
      <c r="G717" s="5"/>
      <c r="H717" s="5"/>
      <c r="I717" s="5"/>
      <c r="J717" s="5"/>
      <c r="K717" s="5"/>
    </row>
    <row r="718" spans="4:11" ht="11.25">
      <c r="D718" s="5"/>
      <c r="E718" s="5"/>
      <c r="F718" s="5"/>
      <c r="G718" s="5"/>
      <c r="H718" s="5"/>
      <c r="I718" s="5"/>
      <c r="J718" s="5"/>
      <c r="K718" s="5"/>
    </row>
    <row r="719" spans="4:11" ht="11.25">
      <c r="D719" s="5"/>
      <c r="E719" s="5"/>
      <c r="F719" s="5"/>
      <c r="G719" s="5"/>
      <c r="H719" s="5"/>
      <c r="I719" s="5"/>
      <c r="J719" s="5"/>
      <c r="K719" s="5"/>
    </row>
    <row r="720" spans="4:11" ht="11.25">
      <c r="D720" s="5"/>
      <c r="E720" s="5"/>
      <c r="F720" s="5"/>
      <c r="G720" s="5"/>
      <c r="H720" s="5"/>
      <c r="I720" s="5"/>
      <c r="J720" s="5"/>
      <c r="K720" s="5"/>
    </row>
    <row r="721" spans="4:11" ht="11.25">
      <c r="D721" s="5"/>
      <c r="E721" s="5"/>
      <c r="F721" s="5"/>
      <c r="G721" s="5"/>
      <c r="H721" s="5"/>
      <c r="I721" s="5"/>
      <c r="J721" s="5"/>
      <c r="K721" s="5"/>
    </row>
    <row r="722" spans="4:11" ht="11.25">
      <c r="D722" s="5"/>
      <c r="E722" s="5"/>
      <c r="F722" s="5"/>
      <c r="G722" s="5"/>
      <c r="H722" s="5"/>
      <c r="I722" s="5"/>
      <c r="J722" s="5"/>
      <c r="K722" s="5"/>
    </row>
    <row r="723" spans="4:11" ht="11.25">
      <c r="D723" s="5"/>
      <c r="E723" s="5"/>
      <c r="F723" s="5"/>
      <c r="G723" s="5"/>
      <c r="H723" s="5"/>
      <c r="I723" s="5"/>
      <c r="J723" s="5"/>
      <c r="K723" s="5"/>
    </row>
    <row r="724" spans="4:11" ht="11.25">
      <c r="D724" s="5"/>
      <c r="E724" s="5"/>
      <c r="F724" s="5"/>
      <c r="G724" s="5"/>
      <c r="H724" s="5"/>
      <c r="I724" s="5"/>
      <c r="J724" s="5"/>
      <c r="K724" s="5"/>
    </row>
    <row r="725" spans="4:11" ht="11.25">
      <c r="D725" s="5"/>
      <c r="E725" s="5"/>
      <c r="F725" s="5"/>
      <c r="G725" s="5"/>
      <c r="H725" s="5"/>
      <c r="I725" s="5"/>
      <c r="J725" s="5"/>
      <c r="K725" s="5"/>
    </row>
    <row r="726" spans="4:11" ht="11.25">
      <c r="D726" s="5"/>
      <c r="E726" s="5"/>
      <c r="F726" s="5"/>
      <c r="G726" s="5"/>
      <c r="H726" s="5"/>
      <c r="I726" s="5"/>
      <c r="J726" s="5"/>
      <c r="K726" s="5"/>
    </row>
    <row r="727" spans="4:11" ht="11.25">
      <c r="D727" s="5"/>
      <c r="E727" s="5"/>
      <c r="F727" s="5"/>
      <c r="G727" s="5"/>
      <c r="H727" s="5"/>
      <c r="I727" s="5"/>
      <c r="J727" s="5"/>
      <c r="K727" s="5"/>
    </row>
    <row r="728" spans="4:11" ht="11.25">
      <c r="D728" s="5"/>
      <c r="E728" s="5"/>
      <c r="F728" s="5"/>
      <c r="G728" s="5"/>
      <c r="H728" s="5"/>
      <c r="I728" s="5"/>
      <c r="J728" s="5"/>
      <c r="K728" s="5"/>
    </row>
    <row r="729" spans="4:11" ht="11.25">
      <c r="D729" s="5"/>
      <c r="E729" s="5"/>
      <c r="F729" s="5"/>
      <c r="G729" s="5"/>
      <c r="H729" s="5"/>
      <c r="I729" s="5"/>
      <c r="J729" s="5"/>
      <c r="K729" s="5"/>
    </row>
    <row r="730" spans="4:11" ht="11.25">
      <c r="D730" s="5"/>
      <c r="E730" s="5"/>
      <c r="F730" s="5"/>
      <c r="G730" s="5"/>
      <c r="H730" s="5"/>
      <c r="I730" s="5"/>
      <c r="J730" s="5"/>
      <c r="K730" s="5"/>
    </row>
    <row r="731" spans="4:11" ht="11.25">
      <c r="D731" s="5"/>
      <c r="E731" s="5"/>
      <c r="F731" s="5"/>
      <c r="G731" s="5"/>
      <c r="H731" s="5"/>
      <c r="I731" s="5"/>
      <c r="J731" s="5"/>
      <c r="K731" s="5"/>
    </row>
    <row r="732" spans="4:11" ht="11.25">
      <c r="D732" s="5"/>
      <c r="E732" s="5"/>
      <c r="F732" s="5"/>
      <c r="G732" s="5"/>
      <c r="H732" s="5"/>
      <c r="I732" s="5"/>
      <c r="J732" s="5"/>
      <c r="K732" s="5"/>
    </row>
    <row r="733" spans="4:11" ht="11.25">
      <c r="D733" s="5"/>
      <c r="E733" s="5"/>
      <c r="F733" s="5"/>
      <c r="G733" s="5"/>
      <c r="H733" s="5"/>
      <c r="I733" s="5"/>
      <c r="J733" s="5"/>
      <c r="K733" s="5"/>
    </row>
    <row r="734" spans="4:11" ht="11.25">
      <c r="D734" s="5"/>
      <c r="E734" s="5"/>
      <c r="F734" s="5"/>
      <c r="G734" s="5"/>
      <c r="H734" s="5"/>
      <c r="I734" s="5"/>
      <c r="J734" s="5"/>
      <c r="K734" s="5"/>
    </row>
    <row r="735" spans="4:11" ht="11.25">
      <c r="D735" s="5"/>
      <c r="E735" s="5"/>
      <c r="F735" s="5"/>
      <c r="G735" s="5"/>
      <c r="H735" s="5"/>
      <c r="I735" s="5"/>
      <c r="J735" s="5"/>
      <c r="K735" s="5"/>
    </row>
    <row r="736" spans="4:11" ht="11.25">
      <c r="D736" s="5"/>
      <c r="E736" s="5"/>
      <c r="F736" s="5"/>
      <c r="G736" s="5"/>
      <c r="H736" s="5"/>
      <c r="I736" s="5"/>
      <c r="J736" s="5"/>
      <c r="K736" s="5"/>
    </row>
    <row r="737" spans="4:11" ht="11.25">
      <c r="D737" s="5"/>
      <c r="E737" s="5"/>
      <c r="F737" s="5"/>
      <c r="G737" s="5"/>
      <c r="H737" s="5"/>
      <c r="I737" s="5"/>
      <c r="J737" s="5"/>
      <c r="K737" s="5"/>
    </row>
    <row r="738" spans="4:11" ht="11.25">
      <c r="D738" s="5"/>
      <c r="E738" s="5"/>
      <c r="F738" s="5"/>
      <c r="G738" s="5"/>
      <c r="H738" s="5"/>
      <c r="I738" s="5"/>
      <c r="J738" s="5"/>
      <c r="K738" s="5"/>
    </row>
    <row r="739" spans="4:11" ht="11.25">
      <c r="D739" s="5"/>
      <c r="E739" s="5"/>
      <c r="F739" s="5"/>
      <c r="G739" s="5"/>
      <c r="H739" s="5"/>
      <c r="I739" s="5"/>
      <c r="J739" s="5"/>
      <c r="K739" s="5"/>
    </row>
    <row r="740" spans="4:11" ht="11.25">
      <c r="D740" s="5"/>
      <c r="E740" s="5"/>
      <c r="F740" s="5"/>
      <c r="G740" s="5"/>
      <c r="H740" s="5"/>
      <c r="I740" s="5"/>
      <c r="J740" s="5"/>
      <c r="K740" s="5"/>
    </row>
    <row r="741" spans="4:11" ht="11.25">
      <c r="D741" s="5"/>
      <c r="E741" s="5"/>
      <c r="F741" s="5"/>
      <c r="G741" s="5"/>
      <c r="H741" s="5"/>
      <c r="I741" s="5"/>
      <c r="J741" s="5"/>
      <c r="K741" s="5"/>
    </row>
    <row r="742" spans="4:11" ht="11.25">
      <c r="D742" s="5"/>
      <c r="E742" s="5"/>
      <c r="F742" s="5"/>
      <c r="G742" s="5"/>
      <c r="H742" s="5"/>
      <c r="I742" s="5"/>
      <c r="J742" s="5"/>
      <c r="K742" s="5"/>
    </row>
    <row r="743" spans="4:11" ht="11.25">
      <c r="D743" s="5"/>
      <c r="E743" s="5"/>
      <c r="F743" s="5"/>
      <c r="G743" s="5"/>
      <c r="H743" s="5"/>
      <c r="I743" s="5"/>
      <c r="J743" s="5"/>
      <c r="K743" s="5"/>
    </row>
    <row r="744" spans="4:11" ht="11.25">
      <c r="D744" s="5"/>
      <c r="E744" s="5"/>
      <c r="F744" s="5"/>
      <c r="G744" s="5"/>
      <c r="H744" s="5"/>
      <c r="I744" s="5"/>
      <c r="J744" s="5"/>
      <c r="K744" s="5"/>
    </row>
    <row r="745" spans="4:11" ht="11.25">
      <c r="D745" s="5"/>
      <c r="E745" s="5"/>
      <c r="F745" s="5"/>
      <c r="G745" s="5"/>
      <c r="H745" s="5"/>
      <c r="I745" s="5"/>
      <c r="J745" s="5"/>
      <c r="K745" s="5"/>
    </row>
    <row r="746" spans="4:11" ht="11.25">
      <c r="D746" s="5"/>
      <c r="E746" s="5"/>
      <c r="F746" s="5"/>
      <c r="G746" s="5"/>
      <c r="H746" s="5"/>
      <c r="I746" s="5"/>
      <c r="J746" s="5"/>
      <c r="K746" s="5"/>
    </row>
    <row r="747" spans="4:11" ht="11.25">
      <c r="D747" s="5"/>
      <c r="E747" s="5"/>
      <c r="F747" s="5"/>
      <c r="G747" s="5"/>
      <c r="H747" s="5"/>
      <c r="I747" s="5"/>
      <c r="J747" s="5"/>
      <c r="K747" s="5"/>
    </row>
    <row r="748" spans="4:11" ht="11.25">
      <c r="D748" s="5"/>
      <c r="E748" s="5"/>
      <c r="F748" s="5"/>
      <c r="G748" s="5"/>
      <c r="H748" s="5"/>
      <c r="I748" s="5"/>
      <c r="J748" s="5"/>
      <c r="K748" s="5"/>
    </row>
    <row r="749" spans="4:11" ht="11.25">
      <c r="D749" s="5"/>
      <c r="E749" s="5"/>
      <c r="F749" s="5"/>
      <c r="G749" s="5"/>
      <c r="H749" s="5"/>
      <c r="I749" s="5"/>
      <c r="J749" s="5"/>
      <c r="K749" s="5"/>
    </row>
    <row r="750" spans="4:11" ht="11.25">
      <c r="D750" s="5"/>
      <c r="E750" s="5"/>
      <c r="F750" s="5"/>
      <c r="G750" s="5"/>
      <c r="H750" s="5"/>
      <c r="I750" s="5"/>
      <c r="J750" s="5"/>
      <c r="K750" s="5"/>
    </row>
    <row r="751" spans="4:11" ht="11.25">
      <c r="D751" s="5"/>
      <c r="E751" s="5"/>
      <c r="F751" s="5"/>
      <c r="G751" s="5"/>
      <c r="H751" s="5"/>
      <c r="I751" s="5"/>
      <c r="J751" s="5"/>
      <c r="K751" s="5"/>
    </row>
    <row r="752" spans="4:11" ht="11.25">
      <c r="D752" s="5"/>
      <c r="E752" s="5"/>
      <c r="F752" s="5"/>
      <c r="G752" s="5"/>
      <c r="H752" s="5"/>
      <c r="I752" s="5"/>
      <c r="J752" s="5"/>
      <c r="K752" s="5"/>
    </row>
    <row r="753" spans="4:11" ht="11.25">
      <c r="D753" s="5"/>
      <c r="E753" s="5"/>
      <c r="F753" s="5"/>
      <c r="G753" s="5"/>
      <c r="H753" s="5"/>
      <c r="I753" s="5"/>
      <c r="J753" s="5"/>
      <c r="K753" s="5"/>
    </row>
    <row r="754" spans="4:11" ht="11.25">
      <c r="D754" s="5"/>
      <c r="E754" s="5"/>
      <c r="F754" s="5"/>
      <c r="G754" s="5"/>
      <c r="H754" s="5"/>
      <c r="I754" s="5"/>
      <c r="J754" s="5"/>
      <c r="K754" s="5"/>
    </row>
    <row r="755" spans="4:11" ht="11.25">
      <c r="D755" s="5"/>
      <c r="E755" s="5"/>
      <c r="F755" s="5"/>
      <c r="G755" s="5"/>
      <c r="H755" s="5"/>
      <c r="I755" s="5"/>
      <c r="J755" s="5"/>
      <c r="K755" s="5"/>
    </row>
    <row r="756" spans="4:11" ht="11.25">
      <c r="D756" s="5"/>
      <c r="E756" s="5"/>
      <c r="F756" s="5"/>
      <c r="G756" s="5"/>
      <c r="H756" s="5"/>
      <c r="I756" s="5"/>
      <c r="J756" s="5"/>
      <c r="K756" s="5"/>
    </row>
    <row r="757" spans="4:11" ht="11.25">
      <c r="D757" s="5"/>
      <c r="E757" s="5"/>
      <c r="F757" s="5"/>
      <c r="G757" s="5"/>
      <c r="H757" s="5"/>
      <c r="I757" s="5"/>
      <c r="J757" s="5"/>
      <c r="K757" s="5"/>
    </row>
    <row r="758" spans="4:11" ht="11.25">
      <c r="D758" s="5"/>
      <c r="E758" s="5"/>
      <c r="F758" s="5"/>
      <c r="G758" s="5"/>
      <c r="H758" s="5"/>
      <c r="I758" s="5"/>
      <c r="J758" s="5"/>
      <c r="K758" s="5"/>
    </row>
    <row r="759" spans="4:11" ht="11.25">
      <c r="D759" s="5"/>
      <c r="E759" s="5"/>
      <c r="F759" s="5"/>
      <c r="G759" s="5"/>
      <c r="H759" s="5"/>
      <c r="I759" s="5"/>
      <c r="J759" s="5"/>
      <c r="K759" s="5"/>
    </row>
    <row r="760" spans="4:11" ht="11.25">
      <c r="D760" s="5"/>
      <c r="E760" s="5"/>
      <c r="F760" s="5"/>
      <c r="G760" s="5"/>
      <c r="H760" s="5"/>
      <c r="I760" s="5"/>
      <c r="J760" s="5"/>
      <c r="K760" s="5"/>
    </row>
    <row r="761" spans="4:11" ht="11.25">
      <c r="D761" s="5"/>
      <c r="E761" s="5"/>
      <c r="F761" s="5"/>
      <c r="G761" s="5"/>
      <c r="H761" s="5"/>
      <c r="I761" s="5"/>
      <c r="J761" s="5"/>
      <c r="K761" s="5"/>
    </row>
    <row r="762" spans="4:11" ht="11.25">
      <c r="D762" s="5"/>
      <c r="E762" s="5"/>
      <c r="F762" s="5"/>
      <c r="G762" s="5"/>
      <c r="H762" s="5"/>
      <c r="I762" s="5"/>
      <c r="J762" s="5"/>
      <c r="K762" s="5"/>
    </row>
    <row r="763" spans="4:11" ht="11.25">
      <c r="D763" s="5"/>
      <c r="E763" s="5"/>
      <c r="F763" s="5"/>
      <c r="G763" s="5"/>
      <c r="H763" s="5"/>
      <c r="I763" s="5"/>
      <c r="J763" s="5"/>
      <c r="K763" s="5"/>
    </row>
    <row r="764" spans="4:11" ht="11.25">
      <c r="D764" s="5"/>
      <c r="E764" s="5"/>
      <c r="F764" s="5"/>
      <c r="G764" s="5"/>
      <c r="H764" s="5"/>
      <c r="I764" s="5"/>
      <c r="J764" s="5"/>
      <c r="K764" s="5"/>
    </row>
    <row r="765" spans="4:11" ht="11.25">
      <c r="D765" s="5"/>
      <c r="E765" s="5"/>
      <c r="F765" s="5"/>
      <c r="G765" s="5"/>
      <c r="H765" s="5"/>
      <c r="I765" s="5"/>
      <c r="J765" s="5"/>
      <c r="K765" s="5"/>
    </row>
    <row r="766" spans="4:11" ht="11.25">
      <c r="D766" s="5"/>
      <c r="E766" s="5"/>
      <c r="F766" s="5"/>
      <c r="G766" s="5"/>
      <c r="H766" s="5"/>
      <c r="I766" s="5"/>
      <c r="J766" s="5"/>
      <c r="K766" s="5"/>
    </row>
    <row r="767" spans="4:11" ht="11.25">
      <c r="D767" s="5"/>
      <c r="E767" s="5"/>
      <c r="F767" s="5"/>
      <c r="G767" s="5"/>
      <c r="H767" s="5"/>
      <c r="I767" s="5"/>
      <c r="J767" s="5"/>
      <c r="K767" s="5"/>
    </row>
    <row r="768" spans="4:11" ht="11.25">
      <c r="D768" s="5"/>
      <c r="E768" s="5"/>
      <c r="F768" s="5"/>
      <c r="G768" s="5"/>
      <c r="H768" s="5"/>
      <c r="I768" s="5"/>
      <c r="J768" s="5"/>
      <c r="K768" s="5"/>
    </row>
    <row r="769" spans="4:11" ht="11.25">
      <c r="D769" s="5"/>
      <c r="E769" s="5"/>
      <c r="F769" s="5"/>
      <c r="G769" s="5"/>
      <c r="H769" s="5"/>
      <c r="I769" s="5"/>
      <c r="J769" s="5"/>
      <c r="K769" s="5"/>
    </row>
    <row r="770" spans="4:11" ht="11.25">
      <c r="D770" s="5"/>
      <c r="E770" s="5"/>
      <c r="F770" s="5"/>
      <c r="G770" s="5"/>
      <c r="H770" s="5"/>
      <c r="I770" s="5"/>
      <c r="J770" s="5"/>
      <c r="K770" s="5"/>
    </row>
    <row r="771" spans="4:11" ht="11.25">
      <c r="D771" s="5"/>
      <c r="E771" s="5"/>
      <c r="F771" s="5"/>
      <c r="G771" s="5"/>
      <c r="H771" s="5"/>
      <c r="I771" s="5"/>
      <c r="J771" s="5"/>
      <c r="K771" s="5"/>
    </row>
    <row r="772" spans="4:11" ht="11.25">
      <c r="D772" s="5"/>
      <c r="E772" s="5"/>
      <c r="F772" s="5"/>
      <c r="G772" s="5"/>
      <c r="H772" s="5"/>
      <c r="I772" s="5"/>
      <c r="J772" s="5"/>
      <c r="K772" s="5"/>
    </row>
    <row r="773" spans="4:11" ht="11.25">
      <c r="D773" s="5"/>
      <c r="E773" s="5"/>
      <c r="F773" s="5"/>
      <c r="G773" s="5"/>
      <c r="H773" s="5"/>
      <c r="I773" s="5"/>
      <c r="J773" s="5"/>
      <c r="K773" s="5"/>
    </row>
    <row r="774" spans="4:11" ht="11.25">
      <c r="D774" s="5"/>
      <c r="E774" s="5"/>
      <c r="F774" s="5"/>
      <c r="G774" s="5"/>
      <c r="H774" s="5"/>
      <c r="I774" s="5"/>
      <c r="J774" s="5"/>
      <c r="K774" s="5"/>
    </row>
    <row r="775" spans="4:11" ht="11.25">
      <c r="D775" s="5"/>
      <c r="E775" s="5"/>
      <c r="F775" s="5"/>
      <c r="G775" s="5"/>
      <c r="H775" s="5"/>
      <c r="I775" s="5"/>
      <c r="J775" s="5"/>
      <c r="K775" s="5"/>
    </row>
    <row r="776" spans="4:11" ht="11.25">
      <c r="D776" s="5"/>
      <c r="E776" s="5"/>
      <c r="F776" s="5"/>
      <c r="G776" s="5"/>
      <c r="H776" s="5"/>
      <c r="I776" s="5"/>
      <c r="J776" s="5"/>
      <c r="K776" s="5"/>
    </row>
    <row r="777" spans="4:11" ht="11.25">
      <c r="D777" s="5"/>
      <c r="E777" s="5"/>
      <c r="F777" s="5"/>
      <c r="G777" s="5"/>
      <c r="H777" s="5"/>
      <c r="I777" s="5"/>
      <c r="J777" s="5"/>
      <c r="K777" s="5"/>
    </row>
    <row r="778" spans="4:11" ht="11.25">
      <c r="D778" s="5"/>
      <c r="E778" s="5"/>
      <c r="F778" s="5"/>
      <c r="G778" s="5"/>
      <c r="H778" s="5"/>
      <c r="I778" s="5"/>
      <c r="J778" s="5"/>
      <c r="K778" s="5"/>
    </row>
    <row r="779" spans="4:11" ht="11.25">
      <c r="D779" s="5"/>
      <c r="E779" s="5"/>
      <c r="F779" s="5"/>
      <c r="G779" s="5"/>
      <c r="H779" s="5"/>
      <c r="I779" s="5"/>
      <c r="J779" s="5"/>
      <c r="K779" s="5"/>
    </row>
    <row r="780" spans="4:11" ht="11.25">
      <c r="D780" s="5"/>
      <c r="E780" s="5"/>
      <c r="F780" s="5"/>
      <c r="G780" s="5"/>
      <c r="H780" s="5"/>
      <c r="I780" s="5"/>
      <c r="J780" s="5"/>
      <c r="K780" s="5"/>
    </row>
    <row r="781" spans="4:11" ht="11.25">
      <c r="D781" s="5"/>
      <c r="E781" s="5"/>
      <c r="F781" s="5"/>
      <c r="G781" s="5"/>
      <c r="H781" s="5"/>
      <c r="I781" s="5"/>
      <c r="J781" s="5"/>
      <c r="K781" s="5"/>
    </row>
    <row r="782" spans="4:11" ht="11.25">
      <c r="D782" s="5"/>
      <c r="E782" s="5"/>
      <c r="F782" s="5"/>
      <c r="G782" s="5"/>
      <c r="H782" s="5"/>
      <c r="I782" s="5"/>
      <c r="J782" s="5"/>
      <c r="K782" s="5"/>
    </row>
    <row r="783" spans="4:11" ht="11.25">
      <c r="D783" s="5"/>
      <c r="E783" s="5"/>
      <c r="F783" s="5"/>
      <c r="G783" s="5"/>
      <c r="H783" s="5"/>
      <c r="I783" s="5"/>
      <c r="J783" s="5"/>
      <c r="K783" s="5"/>
    </row>
    <row r="784" spans="4:11" ht="11.25">
      <c r="D784" s="5"/>
      <c r="E784" s="5"/>
      <c r="F784" s="5"/>
      <c r="G784" s="5"/>
      <c r="H784" s="5"/>
      <c r="I784" s="5"/>
      <c r="J784" s="5"/>
      <c r="K784" s="5"/>
    </row>
    <row r="785" spans="4:11" ht="11.25">
      <c r="D785" s="5"/>
      <c r="E785" s="5"/>
      <c r="F785" s="5"/>
      <c r="G785" s="5"/>
      <c r="H785" s="5"/>
      <c r="I785" s="5"/>
      <c r="J785" s="5"/>
      <c r="K785" s="5"/>
    </row>
    <row r="786" spans="4:11" ht="11.25">
      <c r="D786" s="5"/>
      <c r="E786" s="5"/>
      <c r="F786" s="5"/>
      <c r="G786" s="5"/>
      <c r="H786" s="5"/>
      <c r="I786" s="5"/>
      <c r="J786" s="5"/>
      <c r="K786" s="5"/>
    </row>
    <row r="787" spans="4:11" ht="11.25">
      <c r="D787" s="5"/>
      <c r="E787" s="5"/>
      <c r="F787" s="5"/>
      <c r="G787" s="5"/>
      <c r="H787" s="5"/>
      <c r="I787" s="5"/>
      <c r="J787" s="5"/>
      <c r="K787" s="5"/>
    </row>
    <row r="788" spans="4:11" ht="11.25">
      <c r="D788" s="5"/>
      <c r="E788" s="5"/>
      <c r="F788" s="5"/>
      <c r="G788" s="5"/>
      <c r="H788" s="5"/>
      <c r="I788" s="5"/>
      <c r="J788" s="5"/>
      <c r="K788" s="5"/>
    </row>
    <row r="789" spans="4:11" ht="11.25">
      <c r="D789" s="5"/>
      <c r="E789" s="5"/>
      <c r="F789" s="5"/>
      <c r="G789" s="5"/>
      <c r="H789" s="5"/>
      <c r="I789" s="5"/>
      <c r="J789" s="5"/>
      <c r="K789" s="5"/>
    </row>
    <row r="790" spans="4:11" ht="11.25">
      <c r="D790" s="5"/>
      <c r="E790" s="5"/>
      <c r="F790" s="5"/>
      <c r="G790" s="5"/>
      <c r="H790" s="5"/>
      <c r="I790" s="5"/>
      <c r="J790" s="5"/>
      <c r="K790" s="5"/>
    </row>
    <row r="791" spans="4:11" ht="11.25">
      <c r="D791" s="5"/>
      <c r="E791" s="5"/>
      <c r="F791" s="5"/>
      <c r="G791" s="5"/>
      <c r="H791" s="5"/>
      <c r="I791" s="5"/>
      <c r="J791" s="5"/>
      <c r="K791" s="5"/>
    </row>
    <row r="792" spans="4:11" ht="11.25">
      <c r="D792" s="5"/>
      <c r="E792" s="5"/>
      <c r="F792" s="5"/>
      <c r="G792" s="5"/>
      <c r="H792" s="5"/>
      <c r="I792" s="5"/>
      <c r="J792" s="5"/>
      <c r="K792" s="5"/>
    </row>
    <row r="793" spans="4:11" ht="11.25">
      <c r="D793" s="5"/>
      <c r="E793" s="5"/>
      <c r="F793" s="5"/>
      <c r="G793" s="5"/>
      <c r="H793" s="5"/>
      <c r="I793" s="5"/>
      <c r="J793" s="5"/>
      <c r="K793" s="5"/>
    </row>
    <row r="794" spans="4:11" ht="11.25">
      <c r="D794" s="5"/>
      <c r="E794" s="5"/>
      <c r="F794" s="5"/>
      <c r="G794" s="5"/>
      <c r="H794" s="5"/>
      <c r="I794" s="5"/>
      <c r="J794" s="5"/>
      <c r="K794" s="5"/>
    </row>
    <row r="795" spans="4:11" ht="11.25">
      <c r="D795" s="5"/>
      <c r="E795" s="5"/>
      <c r="F795" s="5"/>
      <c r="G795" s="5"/>
      <c r="H795" s="5"/>
      <c r="I795" s="5"/>
      <c r="J795" s="5"/>
      <c r="K795" s="5"/>
    </row>
    <row r="796" spans="4:11" ht="11.25">
      <c r="D796" s="5"/>
      <c r="E796" s="5"/>
      <c r="F796" s="5"/>
      <c r="G796" s="5"/>
      <c r="H796" s="5"/>
      <c r="I796" s="5"/>
      <c r="J796" s="5"/>
      <c r="K796" s="5"/>
    </row>
    <row r="797" spans="4:11" ht="11.25">
      <c r="D797" s="5"/>
      <c r="E797" s="5"/>
      <c r="F797" s="5"/>
      <c r="G797" s="5"/>
      <c r="H797" s="5"/>
      <c r="I797" s="5"/>
      <c r="J797" s="5"/>
      <c r="K797" s="5"/>
    </row>
    <row r="798" spans="4:11" ht="11.25">
      <c r="D798" s="5"/>
      <c r="E798" s="5"/>
      <c r="F798" s="5"/>
      <c r="G798" s="5"/>
      <c r="H798" s="5"/>
      <c r="I798" s="5"/>
      <c r="J798" s="5"/>
      <c r="K798" s="5"/>
    </row>
    <row r="799" spans="4:11" ht="11.25">
      <c r="D799" s="5"/>
      <c r="E799" s="5"/>
      <c r="F799" s="5"/>
      <c r="G799" s="5"/>
      <c r="H799" s="5"/>
      <c r="I799" s="5"/>
      <c r="J799" s="5"/>
      <c r="K799" s="5"/>
    </row>
    <row r="800" spans="4:11" ht="11.25">
      <c r="D800" s="5"/>
      <c r="E800" s="5"/>
      <c r="F800" s="5"/>
      <c r="G800" s="5"/>
      <c r="H800" s="5"/>
      <c r="I800" s="5"/>
      <c r="J800" s="5"/>
      <c r="K800" s="5"/>
    </row>
    <row r="801" spans="4:11" ht="11.25">
      <c r="D801" s="5"/>
      <c r="E801" s="5"/>
      <c r="F801" s="5"/>
      <c r="G801" s="5"/>
      <c r="H801" s="5"/>
      <c r="I801" s="5"/>
      <c r="J801" s="5"/>
      <c r="K801" s="5"/>
    </row>
    <row r="802" spans="4:11" ht="11.25">
      <c r="D802" s="5"/>
      <c r="E802" s="5"/>
      <c r="F802" s="5"/>
      <c r="G802" s="5"/>
      <c r="H802" s="5"/>
      <c r="I802" s="5"/>
      <c r="J802" s="5"/>
      <c r="K802" s="5"/>
    </row>
    <row r="803" spans="4:11" ht="11.25">
      <c r="D803" s="5"/>
      <c r="E803" s="5"/>
      <c r="F803" s="5"/>
      <c r="G803" s="5"/>
      <c r="H803" s="5"/>
      <c r="I803" s="5"/>
      <c r="J803" s="5"/>
      <c r="K803" s="5"/>
    </row>
    <row r="804" spans="4:11" ht="11.25">
      <c r="D804" s="5"/>
      <c r="E804" s="5"/>
      <c r="F804" s="5"/>
      <c r="G804" s="5"/>
      <c r="H804" s="5"/>
      <c r="I804" s="5"/>
      <c r="J804" s="5"/>
      <c r="K804" s="5"/>
    </row>
    <row r="805" spans="4:11" ht="11.25">
      <c r="D805" s="5"/>
      <c r="E805" s="5"/>
      <c r="F805" s="5"/>
      <c r="G805" s="5"/>
      <c r="H805" s="5"/>
      <c r="I805" s="5"/>
      <c r="J805" s="5"/>
      <c r="K805" s="5"/>
    </row>
    <row r="806" spans="4:11" ht="11.25">
      <c r="D806" s="5"/>
      <c r="E806" s="5"/>
      <c r="F806" s="5"/>
      <c r="G806" s="5"/>
      <c r="H806" s="5"/>
      <c r="I806" s="5"/>
      <c r="J806" s="5"/>
      <c r="K806" s="5"/>
    </row>
    <row r="807" spans="4:11" ht="11.25">
      <c r="D807" s="5"/>
      <c r="E807" s="5"/>
      <c r="F807" s="5"/>
      <c r="G807" s="5"/>
      <c r="H807" s="5"/>
      <c r="I807" s="5"/>
      <c r="J807" s="5"/>
      <c r="K807" s="5"/>
    </row>
    <row r="808" spans="4:11" ht="11.25">
      <c r="D808" s="5"/>
      <c r="E808" s="5"/>
      <c r="F808" s="5"/>
      <c r="G808" s="5"/>
      <c r="H808" s="5"/>
      <c r="I808" s="5"/>
      <c r="J808" s="5"/>
      <c r="K808" s="5"/>
    </row>
    <row r="809" spans="4:11" ht="11.25">
      <c r="D809" s="5"/>
      <c r="E809" s="5"/>
      <c r="F809" s="5"/>
      <c r="G809" s="5"/>
      <c r="H809" s="5"/>
      <c r="I809" s="5"/>
      <c r="J809" s="5"/>
      <c r="K809" s="5"/>
    </row>
    <row r="810" spans="4:11" ht="11.25">
      <c r="D810" s="5"/>
      <c r="E810" s="5"/>
      <c r="F810" s="5"/>
      <c r="G810" s="5"/>
      <c r="H810" s="5"/>
      <c r="I810" s="5"/>
      <c r="J810" s="5"/>
      <c r="K810" s="5"/>
    </row>
    <row r="811" spans="4:11" ht="11.25">
      <c r="D811" s="5"/>
      <c r="E811" s="5"/>
      <c r="F811" s="5"/>
      <c r="G811" s="5"/>
      <c r="H811" s="5"/>
      <c r="I811" s="5"/>
      <c r="J811" s="5"/>
      <c r="K811" s="5"/>
    </row>
    <row r="812" spans="4:11" ht="11.25">
      <c r="D812" s="5"/>
      <c r="E812" s="5"/>
      <c r="F812" s="5"/>
      <c r="G812" s="5"/>
      <c r="H812" s="5"/>
      <c r="I812" s="5"/>
      <c r="J812" s="5"/>
      <c r="K812" s="5"/>
    </row>
    <row r="813" spans="4:11" ht="11.25">
      <c r="D813" s="5"/>
      <c r="E813" s="5"/>
      <c r="F813" s="5"/>
      <c r="G813" s="5"/>
      <c r="H813" s="5"/>
      <c r="I813" s="5"/>
      <c r="J813" s="5"/>
      <c r="K813" s="5"/>
    </row>
    <row r="814" spans="4:11" ht="11.25">
      <c r="D814" s="5"/>
      <c r="E814" s="5"/>
      <c r="F814" s="5"/>
      <c r="G814" s="5"/>
      <c r="H814" s="5"/>
      <c r="I814" s="5"/>
      <c r="J814" s="5"/>
      <c r="K814" s="5"/>
    </row>
    <row r="815" spans="4:11" ht="11.25">
      <c r="D815" s="5"/>
      <c r="E815" s="5"/>
      <c r="F815" s="5"/>
      <c r="G815" s="5"/>
      <c r="H815" s="5"/>
      <c r="I815" s="5"/>
      <c r="J815" s="5"/>
      <c r="K815" s="5"/>
    </row>
    <row r="816" spans="4:11" ht="11.25">
      <c r="D816" s="5"/>
      <c r="E816" s="5"/>
      <c r="F816" s="5"/>
      <c r="G816" s="5"/>
      <c r="H816" s="5"/>
      <c r="I816" s="5"/>
      <c r="J816" s="5"/>
      <c r="K816" s="5"/>
    </row>
    <row r="817" spans="4:11" ht="11.25">
      <c r="D817" s="5"/>
      <c r="E817" s="5"/>
      <c r="F817" s="5"/>
      <c r="G817" s="5"/>
      <c r="H817" s="5"/>
      <c r="I817" s="5"/>
      <c r="J817" s="5"/>
      <c r="K817" s="5"/>
    </row>
    <row r="818" spans="4:11" ht="11.25">
      <c r="D818" s="5"/>
      <c r="E818" s="5"/>
      <c r="F818" s="5"/>
      <c r="G818" s="5"/>
      <c r="H818" s="5"/>
      <c r="I818" s="5"/>
      <c r="J818" s="5"/>
      <c r="K818" s="5"/>
    </row>
    <row r="819" spans="4:11" ht="11.25">
      <c r="D819" s="5"/>
      <c r="E819" s="5"/>
      <c r="F819" s="5"/>
      <c r="G819" s="5"/>
      <c r="H819" s="5"/>
      <c r="I819" s="5"/>
      <c r="J819" s="5"/>
      <c r="K819" s="5"/>
    </row>
    <row r="820" spans="4:11" ht="11.25">
      <c r="D820" s="5"/>
      <c r="E820" s="5"/>
      <c r="F820" s="5"/>
      <c r="G820" s="5"/>
      <c r="H820" s="5"/>
      <c r="I820" s="5"/>
      <c r="J820" s="5"/>
      <c r="K820" s="5"/>
    </row>
    <row r="821" spans="4:11" ht="11.25">
      <c r="D821" s="5"/>
      <c r="E821" s="5"/>
      <c r="F821" s="5"/>
      <c r="G821" s="5"/>
      <c r="H821" s="5"/>
      <c r="I821" s="5"/>
      <c r="J821" s="5"/>
      <c r="K821" s="5"/>
    </row>
    <row r="822" spans="4:11" ht="11.25">
      <c r="D822" s="5"/>
      <c r="E822" s="5"/>
      <c r="F822" s="5"/>
      <c r="G822" s="5"/>
      <c r="H822" s="5"/>
      <c r="I822" s="5"/>
      <c r="J822" s="5"/>
      <c r="K822" s="5"/>
    </row>
    <row r="823" spans="4:11" ht="11.25">
      <c r="D823" s="5"/>
      <c r="E823" s="5"/>
      <c r="F823" s="5"/>
      <c r="G823" s="5"/>
      <c r="H823" s="5"/>
      <c r="I823" s="5"/>
      <c r="J823" s="5"/>
      <c r="K823" s="5"/>
    </row>
    <row r="824" spans="4:11" ht="11.25">
      <c r="D824" s="5"/>
      <c r="E824" s="5"/>
      <c r="F824" s="5"/>
      <c r="G824" s="5"/>
      <c r="H824" s="5"/>
      <c r="I824" s="5"/>
      <c r="J824" s="5"/>
      <c r="K824" s="5"/>
    </row>
    <row r="825" spans="4:11" ht="11.25">
      <c r="D825" s="5"/>
      <c r="E825" s="5"/>
      <c r="F825" s="5"/>
      <c r="G825" s="5"/>
      <c r="H825" s="5"/>
      <c r="I825" s="5"/>
      <c r="J825" s="5"/>
      <c r="K825" s="5"/>
    </row>
    <row r="826" spans="4:11" ht="11.25">
      <c r="D826" s="5"/>
      <c r="E826" s="5"/>
      <c r="F826" s="5"/>
      <c r="G826" s="5"/>
      <c r="H826" s="5"/>
      <c r="I826" s="5"/>
      <c r="J826" s="5"/>
      <c r="K826" s="5"/>
    </row>
    <row r="827" spans="4:11" ht="11.25">
      <c r="D827" s="5"/>
      <c r="E827" s="5"/>
      <c r="F827" s="5"/>
      <c r="G827" s="5"/>
      <c r="H827" s="5"/>
      <c r="I827" s="5"/>
      <c r="J827" s="5"/>
      <c r="K827" s="5"/>
    </row>
    <row r="828" spans="4:11" ht="11.25">
      <c r="D828" s="5"/>
      <c r="E828" s="5"/>
      <c r="F828" s="5"/>
      <c r="G828" s="5"/>
      <c r="H828" s="5"/>
      <c r="I828" s="5"/>
      <c r="J828" s="5"/>
      <c r="K828" s="5"/>
    </row>
    <row r="829" spans="4:11" ht="11.25">
      <c r="D829" s="5"/>
      <c r="E829" s="5"/>
      <c r="F829" s="5"/>
      <c r="G829" s="5"/>
      <c r="H829" s="5"/>
      <c r="I829" s="5"/>
      <c r="J829" s="5"/>
      <c r="K829" s="5"/>
    </row>
    <row r="830" spans="4:11" ht="11.25">
      <c r="D830" s="5"/>
      <c r="E830" s="5"/>
      <c r="F830" s="5"/>
      <c r="G830" s="5"/>
      <c r="H830" s="5"/>
      <c r="I830" s="5"/>
      <c r="J830" s="5"/>
      <c r="K830" s="5"/>
    </row>
    <row r="831" spans="4:11" ht="11.25">
      <c r="D831" s="5"/>
      <c r="E831" s="5"/>
      <c r="F831" s="5"/>
      <c r="G831" s="5"/>
      <c r="H831" s="5"/>
      <c r="I831" s="5"/>
      <c r="J831" s="5"/>
      <c r="K831" s="5"/>
    </row>
    <row r="832" spans="4:11" ht="11.25">
      <c r="D832" s="5"/>
      <c r="E832" s="5"/>
      <c r="F832" s="5"/>
      <c r="G832" s="5"/>
      <c r="H832" s="5"/>
      <c r="I832" s="5"/>
      <c r="J832" s="5"/>
      <c r="K832" s="5"/>
    </row>
    <row r="833" spans="4:11" ht="11.25">
      <c r="D833" s="5"/>
      <c r="E833" s="5"/>
      <c r="F833" s="5"/>
      <c r="G833" s="5"/>
      <c r="H833" s="5"/>
      <c r="I833" s="5"/>
      <c r="J833" s="5"/>
      <c r="K833" s="5"/>
    </row>
    <row r="834" spans="4:11" ht="11.25">
      <c r="D834" s="5"/>
      <c r="E834" s="5"/>
      <c r="F834" s="5"/>
      <c r="G834" s="5"/>
      <c r="H834" s="5"/>
      <c r="I834" s="5"/>
      <c r="J834" s="5"/>
      <c r="K834" s="5"/>
    </row>
    <row r="835" spans="4:11" ht="11.25">
      <c r="D835" s="5"/>
      <c r="E835" s="5"/>
      <c r="F835" s="5"/>
      <c r="G835" s="5"/>
      <c r="H835" s="5"/>
      <c r="I835" s="5"/>
      <c r="J835" s="5"/>
      <c r="K835" s="5"/>
    </row>
    <row r="836" spans="4:11" ht="11.25">
      <c r="D836" s="5"/>
      <c r="E836" s="5"/>
      <c r="F836" s="5"/>
      <c r="G836" s="5"/>
      <c r="H836" s="5"/>
      <c r="I836" s="5"/>
      <c r="J836" s="5"/>
      <c r="K836" s="5"/>
    </row>
    <row r="837" spans="4:11" ht="11.25">
      <c r="D837" s="5"/>
      <c r="E837" s="5"/>
      <c r="F837" s="5"/>
      <c r="G837" s="5"/>
      <c r="H837" s="5"/>
      <c r="I837" s="5"/>
      <c r="J837" s="5"/>
      <c r="K837" s="5"/>
    </row>
    <row r="838" spans="4:11" ht="11.25">
      <c r="D838" s="5"/>
      <c r="E838" s="5"/>
      <c r="F838" s="5"/>
      <c r="G838" s="5"/>
      <c r="H838" s="5"/>
      <c r="I838" s="5"/>
      <c r="J838" s="5"/>
      <c r="K838" s="5"/>
    </row>
    <row r="839" spans="4:11" ht="11.25">
      <c r="D839" s="5"/>
      <c r="E839" s="5"/>
      <c r="F839" s="5"/>
      <c r="G839" s="5"/>
      <c r="H839" s="5"/>
      <c r="I839" s="5"/>
      <c r="J839" s="5"/>
      <c r="K839" s="5"/>
    </row>
    <row r="840" spans="4:11" ht="11.25">
      <c r="D840" s="5"/>
      <c r="E840" s="5"/>
      <c r="F840" s="5"/>
      <c r="G840" s="5"/>
      <c r="H840" s="5"/>
      <c r="I840" s="5"/>
      <c r="J840" s="5"/>
      <c r="K840" s="5"/>
    </row>
    <row r="841" spans="4:11" ht="11.25">
      <c r="D841" s="5"/>
      <c r="E841" s="5"/>
      <c r="F841" s="5"/>
      <c r="G841" s="5"/>
      <c r="H841" s="5"/>
      <c r="I841" s="5"/>
      <c r="J841" s="5"/>
      <c r="K841" s="5"/>
    </row>
    <row r="842" spans="4:11" ht="11.25">
      <c r="D842" s="5"/>
      <c r="E842" s="5"/>
      <c r="F842" s="5"/>
      <c r="G842" s="5"/>
      <c r="H842" s="5"/>
      <c r="I842" s="5"/>
      <c r="J842" s="5"/>
      <c r="K842" s="5"/>
    </row>
    <row r="843" spans="4:11" ht="11.25">
      <c r="D843" s="5"/>
      <c r="E843" s="5"/>
      <c r="F843" s="5"/>
      <c r="G843" s="5"/>
      <c r="H843" s="5"/>
      <c r="I843" s="5"/>
      <c r="J843" s="5"/>
      <c r="K843" s="5"/>
    </row>
    <row r="844" spans="4:11" ht="11.25">
      <c r="D844" s="5"/>
      <c r="E844" s="5"/>
      <c r="F844" s="5"/>
      <c r="G844" s="5"/>
      <c r="H844" s="5"/>
      <c r="I844" s="5"/>
      <c r="J844" s="5"/>
      <c r="K844" s="5"/>
    </row>
    <row r="845" spans="4:11" ht="11.25">
      <c r="D845" s="5"/>
      <c r="E845" s="5"/>
      <c r="F845" s="5"/>
      <c r="G845" s="5"/>
      <c r="H845" s="5"/>
      <c r="I845" s="5"/>
      <c r="J845" s="5"/>
      <c r="K845" s="5"/>
    </row>
    <row r="846" spans="4:11" ht="11.25">
      <c r="D846" s="5"/>
      <c r="E846" s="5"/>
      <c r="F846" s="5"/>
      <c r="G846" s="5"/>
      <c r="H846" s="5"/>
      <c r="I846" s="5"/>
      <c r="J846" s="5"/>
      <c r="K846" s="5"/>
    </row>
    <row r="847" spans="4:11" ht="11.25">
      <c r="D847" s="5"/>
      <c r="E847" s="5"/>
      <c r="F847" s="5"/>
      <c r="G847" s="5"/>
      <c r="H847" s="5"/>
      <c r="I847" s="5"/>
      <c r="J847" s="5"/>
      <c r="K847" s="5"/>
    </row>
    <row r="848" spans="4:11" ht="11.25">
      <c r="D848" s="5"/>
      <c r="E848" s="5"/>
      <c r="F848" s="5"/>
      <c r="G848" s="5"/>
      <c r="H848" s="5"/>
      <c r="I848" s="5"/>
      <c r="J848" s="5"/>
      <c r="K848" s="5"/>
    </row>
    <row r="849" spans="4:11" ht="11.25">
      <c r="D849" s="5"/>
      <c r="E849" s="5"/>
      <c r="F849" s="5"/>
      <c r="G849" s="5"/>
      <c r="H849" s="5"/>
      <c r="I849" s="5"/>
      <c r="J849" s="5"/>
      <c r="K849" s="5"/>
    </row>
    <row r="850" spans="4:11" ht="11.25">
      <c r="D850" s="5"/>
      <c r="E850" s="5"/>
      <c r="F850" s="5"/>
      <c r="G850" s="5"/>
      <c r="H850" s="5"/>
      <c r="I850" s="5"/>
      <c r="J850" s="5"/>
      <c r="K850" s="5"/>
    </row>
    <row r="851" spans="4:11" ht="11.25">
      <c r="D851" s="5"/>
      <c r="E851" s="5"/>
      <c r="F851" s="5"/>
      <c r="G851" s="5"/>
      <c r="H851" s="5"/>
      <c r="I851" s="5"/>
      <c r="J851" s="5"/>
      <c r="K851" s="5"/>
    </row>
    <row r="852" spans="4:11" ht="11.25">
      <c r="D852" s="5"/>
      <c r="E852" s="5"/>
      <c r="F852" s="5"/>
      <c r="G852" s="5"/>
      <c r="H852" s="5"/>
      <c r="I852" s="5"/>
      <c r="J852" s="5"/>
      <c r="K852" s="5"/>
    </row>
    <row r="853" spans="4:11" ht="11.25">
      <c r="D853" s="5"/>
      <c r="E853" s="5"/>
      <c r="F853" s="5"/>
      <c r="G853" s="5"/>
      <c r="H853" s="5"/>
      <c r="I853" s="5"/>
      <c r="J853" s="5"/>
      <c r="K853" s="5"/>
    </row>
    <row r="854" spans="4:11" ht="11.25">
      <c r="D854" s="5"/>
      <c r="E854" s="5"/>
      <c r="F854" s="5"/>
      <c r="G854" s="5"/>
      <c r="H854" s="5"/>
      <c r="I854" s="5"/>
      <c r="J854" s="5"/>
      <c r="K854" s="5"/>
    </row>
    <row r="855" spans="4:11" ht="11.25">
      <c r="D855" s="5"/>
      <c r="E855" s="5"/>
      <c r="F855" s="5"/>
      <c r="G855" s="5"/>
      <c r="H855" s="5"/>
      <c r="I855" s="5"/>
      <c r="J855" s="5"/>
      <c r="K855" s="5"/>
    </row>
    <row r="856" spans="4:11" ht="11.25">
      <c r="D856" s="5"/>
      <c r="E856" s="5"/>
      <c r="F856" s="5"/>
      <c r="G856" s="5"/>
      <c r="H856" s="5"/>
      <c r="I856" s="5"/>
      <c r="J856" s="5"/>
      <c r="K856" s="5"/>
    </row>
    <row r="857" spans="4:11" ht="11.25">
      <c r="D857" s="5"/>
      <c r="E857" s="5"/>
      <c r="F857" s="5"/>
      <c r="G857" s="5"/>
      <c r="H857" s="5"/>
      <c r="I857" s="5"/>
      <c r="J857" s="5"/>
      <c r="K857" s="5"/>
    </row>
    <row r="858" spans="4:11" ht="11.25">
      <c r="D858" s="5"/>
      <c r="E858" s="5"/>
      <c r="F858" s="5"/>
      <c r="G858" s="5"/>
      <c r="H858" s="5"/>
      <c r="I858" s="5"/>
      <c r="J858" s="5"/>
      <c r="K858" s="5"/>
    </row>
    <row r="859" spans="4:11" ht="11.25">
      <c r="D859" s="5"/>
      <c r="E859" s="5"/>
      <c r="F859" s="5"/>
      <c r="G859" s="5"/>
      <c r="H859" s="5"/>
      <c r="I859" s="5"/>
      <c r="J859" s="5"/>
      <c r="K859" s="5"/>
    </row>
    <row r="860" spans="4:11" ht="11.25">
      <c r="D860" s="5"/>
      <c r="E860" s="5"/>
      <c r="F860" s="5"/>
      <c r="G860" s="5"/>
      <c r="H860" s="5"/>
      <c r="I860" s="5"/>
      <c r="J860" s="5"/>
      <c r="K860" s="5"/>
    </row>
    <row r="861" spans="4:11" ht="11.25">
      <c r="D861" s="5"/>
      <c r="E861" s="5"/>
      <c r="F861" s="5"/>
      <c r="G861" s="5"/>
      <c r="H861" s="5"/>
      <c r="I861" s="5"/>
      <c r="J861" s="5"/>
      <c r="K861" s="5"/>
    </row>
    <row r="862" spans="4:11" ht="11.25">
      <c r="D862" s="5"/>
      <c r="E862" s="5"/>
      <c r="F862" s="5"/>
      <c r="G862" s="5"/>
      <c r="H862" s="5"/>
      <c r="I862" s="5"/>
      <c r="J862" s="5"/>
      <c r="K862" s="5"/>
    </row>
    <row r="863" spans="4:11" ht="11.25">
      <c r="D863" s="5"/>
      <c r="E863" s="5"/>
      <c r="F863" s="5"/>
      <c r="G863" s="5"/>
      <c r="H863" s="5"/>
      <c r="I863" s="5"/>
      <c r="J863" s="5"/>
      <c r="K863" s="5"/>
    </row>
    <row r="864" spans="4:11" ht="11.25">
      <c r="D864" s="5"/>
      <c r="E864" s="5"/>
      <c r="F864" s="5"/>
      <c r="G864" s="5"/>
      <c r="H864" s="5"/>
      <c r="I864" s="5"/>
      <c r="J864" s="5"/>
      <c r="K864" s="5"/>
    </row>
    <row r="865" spans="4:11" ht="11.25">
      <c r="D865" s="5"/>
      <c r="E865" s="5"/>
      <c r="F865" s="5"/>
      <c r="G865" s="5"/>
      <c r="H865" s="5"/>
      <c r="I865" s="5"/>
      <c r="J865" s="5"/>
      <c r="K865" s="5"/>
    </row>
  </sheetData>
  <sheetProtection/>
  <mergeCells count="21">
    <mergeCell ref="A4:B4"/>
    <mergeCell ref="J10:K10"/>
    <mergeCell ref="A2:B2"/>
    <mergeCell ref="D10:E10"/>
    <mergeCell ref="A6:B6"/>
    <mergeCell ref="C5:K5"/>
    <mergeCell ref="A5:B5"/>
    <mergeCell ref="D8:K8"/>
    <mergeCell ref="A8:A11"/>
    <mergeCell ref="D9:K9"/>
    <mergeCell ref="H10:I10"/>
    <mergeCell ref="B8:B11"/>
    <mergeCell ref="C1:K1"/>
    <mergeCell ref="C2:K2"/>
    <mergeCell ref="C3:K3"/>
    <mergeCell ref="C4:K4"/>
    <mergeCell ref="C8:C11"/>
    <mergeCell ref="A3:B3"/>
    <mergeCell ref="C6:K6"/>
    <mergeCell ref="F10:G10"/>
    <mergeCell ref="A7:K7"/>
  </mergeCells>
  <printOptions/>
  <pageMargins left="0.4330708661417323" right="0.5118110236220472" top="0.6692913385826772" bottom="0.5511811023622047" header="0.5118110236220472" footer="0.35433070866141736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O44" sqref="O44"/>
    </sheetView>
  </sheetViews>
  <sheetFormatPr defaultColWidth="9.140625" defaultRowHeight="15"/>
  <cols>
    <col min="1" max="1" width="13.7109375" style="77" customWidth="1"/>
    <col min="2" max="2" width="14.8515625" style="77" customWidth="1"/>
    <col min="3" max="3" width="33.8515625" style="77" customWidth="1"/>
    <col min="4" max="4" width="11.8515625" style="77" customWidth="1"/>
    <col min="5" max="5" width="13.140625" style="77" customWidth="1"/>
    <col min="6" max="6" width="13.28125" style="77" customWidth="1"/>
    <col min="7" max="7" width="11.8515625" style="77" customWidth="1"/>
    <col min="8" max="8" width="15.140625" style="77" customWidth="1"/>
    <col min="9" max="16384" width="9.140625" style="77" customWidth="1"/>
  </cols>
  <sheetData>
    <row r="1" spans="1:8" s="47" customFormat="1" ht="15" customHeight="1">
      <c r="A1" s="60" t="s">
        <v>54</v>
      </c>
      <c r="B1" s="59" t="s">
        <v>87</v>
      </c>
      <c r="C1" s="58" t="s">
        <v>86</v>
      </c>
      <c r="D1" s="58"/>
      <c r="E1" s="58"/>
      <c r="F1" s="58"/>
      <c r="G1" s="58"/>
      <c r="H1" s="58"/>
    </row>
    <row r="2" spans="1:8" s="47" customFormat="1" ht="15" customHeight="1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</row>
    <row r="3" spans="1:8" s="57" customFormat="1" ht="15" customHeight="1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</row>
    <row r="4" spans="1:8" s="47" customFormat="1" ht="15" customHeight="1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</row>
    <row r="5" spans="1:8" s="47" customFormat="1" ht="15" customHeight="1">
      <c r="A5" s="53" t="s">
        <v>49</v>
      </c>
      <c r="B5" s="53"/>
      <c r="C5" s="76"/>
      <c r="D5" s="76"/>
      <c r="E5" s="76"/>
      <c r="F5" s="76"/>
      <c r="G5" s="76"/>
      <c r="H5" s="76"/>
    </row>
    <row r="6" spans="1:8" s="47" customFormat="1" ht="15" customHeight="1">
      <c r="A6" s="48"/>
      <c r="B6" s="48"/>
      <c r="C6" s="48"/>
      <c r="D6" s="48"/>
      <c r="E6" s="48"/>
      <c r="F6" s="48"/>
      <c r="G6" s="48"/>
      <c r="H6" s="48"/>
    </row>
    <row r="7" spans="1:8" s="34" customFormat="1" ht="33.75" customHeight="1">
      <c r="A7" s="59" t="s">
        <v>47</v>
      </c>
      <c r="B7" s="100" t="s">
        <v>37</v>
      </c>
      <c r="C7" s="99" t="s">
        <v>36</v>
      </c>
      <c r="D7" s="98" t="s">
        <v>85</v>
      </c>
      <c r="E7" s="59" t="s">
        <v>84</v>
      </c>
      <c r="F7" s="98" t="s">
        <v>83</v>
      </c>
      <c r="G7" s="98" t="s">
        <v>82</v>
      </c>
      <c r="H7" s="98" t="s">
        <v>81</v>
      </c>
    </row>
    <row r="8" spans="1:8" s="97" customFormat="1" ht="1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 t="s">
        <v>80</v>
      </c>
    </row>
    <row r="9" spans="1:8" ht="22.5" customHeight="1">
      <c r="A9" s="93">
        <v>1</v>
      </c>
      <c r="B9" s="92"/>
      <c r="C9" s="91" t="s">
        <v>79</v>
      </c>
      <c r="D9" s="89">
        <v>0</v>
      </c>
      <c r="E9" s="90">
        <v>0</v>
      </c>
      <c r="F9" s="89">
        <v>0</v>
      </c>
      <c r="G9" s="89">
        <v>0</v>
      </c>
      <c r="H9" s="86">
        <f>SUM(D9:G9)</f>
        <v>0</v>
      </c>
    </row>
    <row r="10" spans="1:8" ht="15" customHeight="1">
      <c r="A10" s="93">
        <v>2</v>
      </c>
      <c r="B10" s="92"/>
      <c r="C10" s="96" t="s">
        <v>78</v>
      </c>
      <c r="D10" s="89">
        <v>0</v>
      </c>
      <c r="E10" s="90">
        <v>0</v>
      </c>
      <c r="F10" s="89">
        <v>0</v>
      </c>
      <c r="G10" s="89">
        <v>0</v>
      </c>
      <c r="H10" s="86">
        <f>SUM(D10:G10)</f>
        <v>0</v>
      </c>
    </row>
    <row r="11" spans="1:8" ht="15" customHeight="1">
      <c r="A11" s="93">
        <v>3</v>
      </c>
      <c r="B11" s="92"/>
      <c r="C11" s="96" t="s">
        <v>77</v>
      </c>
      <c r="D11" s="89">
        <v>0</v>
      </c>
      <c r="E11" s="90">
        <v>0</v>
      </c>
      <c r="F11" s="89">
        <v>0</v>
      </c>
      <c r="G11" s="89">
        <v>0</v>
      </c>
      <c r="H11" s="86">
        <f>SUM(D11:G11)</f>
        <v>0</v>
      </c>
    </row>
    <row r="12" spans="1:8" ht="15" customHeight="1">
      <c r="A12" s="93">
        <v>4</v>
      </c>
      <c r="B12" s="92"/>
      <c r="C12" s="96" t="s">
        <v>76</v>
      </c>
      <c r="D12" s="89">
        <v>0</v>
      </c>
      <c r="E12" s="90">
        <v>0</v>
      </c>
      <c r="F12" s="89">
        <v>0</v>
      </c>
      <c r="G12" s="89">
        <v>0</v>
      </c>
      <c r="H12" s="86">
        <f>SUM(D12:G12)</f>
        <v>0</v>
      </c>
    </row>
    <row r="13" spans="1:8" ht="15" customHeight="1">
      <c r="A13" s="93">
        <v>5</v>
      </c>
      <c r="B13" s="92"/>
      <c r="C13" s="96" t="s">
        <v>75</v>
      </c>
      <c r="D13" s="89">
        <v>0</v>
      </c>
      <c r="E13" s="90">
        <v>0</v>
      </c>
      <c r="F13" s="89">
        <v>0</v>
      </c>
      <c r="G13" s="89">
        <v>0</v>
      </c>
      <c r="H13" s="86">
        <f>SUM(D13:G13)</f>
        <v>0</v>
      </c>
    </row>
    <row r="14" spans="1:9" s="85" customFormat="1" ht="15" customHeight="1">
      <c r="A14" s="88">
        <v>6</v>
      </c>
      <c r="B14" s="21" t="s">
        <v>74</v>
      </c>
      <c r="C14" s="95" t="s">
        <v>73</v>
      </c>
      <c r="D14" s="94">
        <f>D9+D10-D11-D12-D13</f>
        <v>0</v>
      </c>
      <c r="E14" s="94">
        <f>E9+E10-E11-E12-E13</f>
        <v>0</v>
      </c>
      <c r="F14" s="94">
        <f>F9+F10-F11-F12-F13</f>
        <v>0</v>
      </c>
      <c r="G14" s="94">
        <f>G9+G10-G11-G12-G13</f>
        <v>0</v>
      </c>
      <c r="H14" s="94">
        <f>SUM(D14:G14)</f>
        <v>0</v>
      </c>
      <c r="I14" s="77"/>
    </row>
    <row r="15" spans="1:8" ht="15" customHeight="1">
      <c r="A15" s="93">
        <v>7</v>
      </c>
      <c r="B15" s="92"/>
      <c r="C15" s="91" t="s">
        <v>72</v>
      </c>
      <c r="D15" s="89">
        <v>0</v>
      </c>
      <c r="E15" s="90">
        <v>0</v>
      </c>
      <c r="F15" s="89">
        <v>0</v>
      </c>
      <c r="G15" s="89">
        <v>0</v>
      </c>
      <c r="H15" s="86">
        <f>SUM(D15:G15)</f>
        <v>0</v>
      </c>
    </row>
    <row r="16" spans="1:9" s="85" customFormat="1" ht="22.5" customHeight="1">
      <c r="A16" s="88">
        <v>8</v>
      </c>
      <c r="B16" s="87" t="s">
        <v>71</v>
      </c>
      <c r="C16" s="20" t="s">
        <v>70</v>
      </c>
      <c r="D16" s="86">
        <f>D10-D12-D15</f>
        <v>0</v>
      </c>
      <c r="E16" s="86">
        <f>E10-E12-E15</f>
        <v>0</v>
      </c>
      <c r="F16" s="86">
        <f>F10-F12-F15</f>
        <v>0</v>
      </c>
      <c r="G16" s="86">
        <f>G10-G12-G15</f>
        <v>0</v>
      </c>
      <c r="H16" s="86">
        <f>H10-H12-H15</f>
        <v>0</v>
      </c>
      <c r="I16" s="77"/>
    </row>
    <row r="17" ht="11.25">
      <c r="A17" s="84"/>
    </row>
    <row r="18" spans="1:2" ht="11.25">
      <c r="A18" s="84"/>
      <c r="B18" s="83"/>
    </row>
    <row r="19" spans="1:4" ht="12">
      <c r="A19" s="82"/>
      <c r="D19" s="81"/>
    </row>
    <row r="20" spans="1:2" ht="12">
      <c r="A20" s="80"/>
      <c r="B20" s="79"/>
    </row>
    <row r="21" spans="1:2" ht="12">
      <c r="A21" s="78"/>
      <c r="B21" s="79"/>
    </row>
    <row r="22" ht="12">
      <c r="A22" s="78"/>
    </row>
  </sheetData>
  <sheetProtection/>
  <mergeCells count="10">
    <mergeCell ref="A6:H6"/>
    <mergeCell ref="A4:B4"/>
    <mergeCell ref="A5:B5"/>
    <mergeCell ref="C4:H4"/>
    <mergeCell ref="C5:H5"/>
    <mergeCell ref="C1:H1"/>
    <mergeCell ref="C2:H2"/>
    <mergeCell ref="C3:H3"/>
    <mergeCell ref="A2:B2"/>
    <mergeCell ref="A3:B3"/>
  </mergeCells>
  <printOptions/>
  <pageMargins left="0.75" right="0.75" top="1" bottom="1.11" header="0.5" footer="0.6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2" ySplit="7" topLeftCell="C8" activePane="bottomRight" state="frozen"/>
      <selection pane="topLeft" activeCell="O44" sqref="O44"/>
      <selection pane="topRight" activeCell="O44" sqref="O44"/>
      <selection pane="bottomLeft" activeCell="O44" sqref="O44"/>
      <selection pane="bottomRight" activeCell="O44" sqref="O44"/>
    </sheetView>
  </sheetViews>
  <sheetFormatPr defaultColWidth="9.140625" defaultRowHeight="15"/>
  <cols>
    <col min="1" max="1" width="8.7109375" style="77" customWidth="1"/>
    <col min="2" max="2" width="8.8515625" style="1" customWidth="1"/>
    <col min="3" max="3" width="49.8515625" style="1" customWidth="1"/>
    <col min="4" max="4" width="11.7109375" style="77" customWidth="1"/>
    <col min="5" max="6" width="12.8515625" style="77" customWidth="1"/>
    <col min="7" max="7" width="11.421875" style="77" customWidth="1"/>
    <col min="8" max="8" width="9.140625" style="77" customWidth="1"/>
    <col min="9" max="9" width="11.7109375" style="77" bestFit="1" customWidth="1"/>
    <col min="10" max="10" width="9.140625" style="77" customWidth="1"/>
    <col min="11" max="11" width="13.140625" style="77" bestFit="1" customWidth="1"/>
    <col min="12" max="12" width="9.140625" style="77" customWidth="1"/>
    <col min="13" max="16384" width="9.140625" style="101" customWidth="1"/>
  </cols>
  <sheetData>
    <row r="1" spans="1:12" s="61" customFormat="1" ht="15" customHeight="1">
      <c r="A1" s="60" t="s">
        <v>54</v>
      </c>
      <c r="B1" s="59" t="s">
        <v>109</v>
      </c>
      <c r="C1" s="58" t="s">
        <v>108</v>
      </c>
      <c r="D1" s="58"/>
      <c r="E1" s="58"/>
      <c r="F1" s="58"/>
      <c r="G1" s="58"/>
      <c r="H1" s="58"/>
      <c r="I1" s="58"/>
      <c r="J1" s="58"/>
      <c r="K1" s="58"/>
      <c r="L1" s="47"/>
    </row>
    <row r="2" spans="1:12" s="61" customFormat="1" ht="15" customHeight="1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  <c r="J2" s="58"/>
      <c r="K2" s="58"/>
      <c r="L2" s="47"/>
    </row>
    <row r="3" spans="1:12" s="61" customFormat="1" ht="15" customHeight="1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  <c r="I3" s="58"/>
      <c r="J3" s="58"/>
      <c r="K3" s="58"/>
      <c r="L3" s="57"/>
    </row>
    <row r="4" spans="1:12" s="61" customFormat="1" ht="15" customHeight="1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  <c r="I4" s="58"/>
      <c r="J4" s="58"/>
      <c r="K4" s="58"/>
      <c r="L4" s="47"/>
    </row>
    <row r="5" spans="1:12" s="61" customFormat="1" ht="15" customHeight="1">
      <c r="A5" s="53" t="s">
        <v>49</v>
      </c>
      <c r="B5" s="53"/>
      <c r="C5" s="76"/>
      <c r="D5" s="76"/>
      <c r="E5" s="76"/>
      <c r="F5" s="76"/>
      <c r="G5" s="76"/>
      <c r="H5" s="76"/>
      <c r="I5" s="76"/>
      <c r="J5" s="76"/>
      <c r="K5" s="76"/>
      <c r="L5" s="47"/>
    </row>
    <row r="6" spans="1:12" s="61" customFormat="1" ht="15" customHeight="1">
      <c r="A6" s="112"/>
      <c r="B6" s="111"/>
      <c r="C6" s="111"/>
      <c r="D6" s="111"/>
      <c r="E6" s="111"/>
      <c r="F6" s="111"/>
      <c r="G6" s="111"/>
      <c r="H6" s="111"/>
      <c r="I6" s="111"/>
      <c r="J6" s="111"/>
      <c r="K6" s="110"/>
      <c r="L6" s="47"/>
    </row>
    <row r="7" spans="1:12" s="102" customFormat="1" ht="60.75" customHeight="1">
      <c r="A7" s="100" t="s">
        <v>47</v>
      </c>
      <c r="B7" s="100" t="s">
        <v>37</v>
      </c>
      <c r="C7" s="100" t="s">
        <v>36</v>
      </c>
      <c r="D7" s="98" t="s">
        <v>31</v>
      </c>
      <c r="E7" s="98" t="s">
        <v>30</v>
      </c>
      <c r="F7" s="98" t="s">
        <v>29</v>
      </c>
      <c r="G7" s="100" t="s">
        <v>28</v>
      </c>
      <c r="H7" s="100" t="s">
        <v>27</v>
      </c>
      <c r="I7" s="109" t="s">
        <v>26</v>
      </c>
      <c r="J7" s="100" t="s">
        <v>25</v>
      </c>
      <c r="K7" s="100" t="s">
        <v>81</v>
      </c>
      <c r="L7" s="85"/>
    </row>
    <row r="8" spans="1:12" s="102" customFormat="1" ht="15" customHeight="1">
      <c r="A8" s="33">
        <v>1</v>
      </c>
      <c r="B8" s="33">
        <v>2</v>
      </c>
      <c r="C8" s="33">
        <v>3</v>
      </c>
      <c r="D8" s="108">
        <v>4</v>
      </c>
      <c r="E8" s="108">
        <v>5</v>
      </c>
      <c r="F8" s="108">
        <v>6</v>
      </c>
      <c r="G8" s="108">
        <v>7</v>
      </c>
      <c r="H8" s="108">
        <v>8</v>
      </c>
      <c r="I8" s="108">
        <v>9</v>
      </c>
      <c r="J8" s="108">
        <v>10</v>
      </c>
      <c r="K8" s="108" t="s">
        <v>107</v>
      </c>
      <c r="L8" s="85"/>
    </row>
    <row r="9" spans="1:11" ht="15" customHeight="1">
      <c r="A9" s="14">
        <v>1</v>
      </c>
      <c r="B9" s="25"/>
      <c r="C9" s="25" t="s">
        <v>106</v>
      </c>
      <c r="D9" s="107">
        <v>0</v>
      </c>
      <c r="E9" s="107">
        <v>0</v>
      </c>
      <c r="F9" s="107">
        <v>0</v>
      </c>
      <c r="G9" s="23">
        <v>0</v>
      </c>
      <c r="H9" s="23">
        <v>0</v>
      </c>
      <c r="I9" s="23">
        <v>0</v>
      </c>
      <c r="J9" s="23">
        <v>0</v>
      </c>
      <c r="K9" s="29">
        <f>SUM(D9:J9)</f>
        <v>0</v>
      </c>
    </row>
    <row r="10" spans="1:11" ht="15" customHeight="1">
      <c r="A10" s="14">
        <v>2</v>
      </c>
      <c r="B10" s="25"/>
      <c r="C10" s="25" t="s">
        <v>105</v>
      </c>
      <c r="D10" s="107">
        <v>0</v>
      </c>
      <c r="E10" s="107">
        <v>0</v>
      </c>
      <c r="F10" s="107">
        <v>0</v>
      </c>
      <c r="G10" s="23">
        <v>0</v>
      </c>
      <c r="H10" s="23">
        <v>0</v>
      </c>
      <c r="I10" s="23">
        <v>0</v>
      </c>
      <c r="J10" s="23">
        <v>0</v>
      </c>
      <c r="K10" s="29">
        <f>SUM(D10:J10)</f>
        <v>0</v>
      </c>
    </row>
    <row r="11" spans="1:12" s="102" customFormat="1" ht="15" customHeight="1">
      <c r="A11" s="14">
        <v>3</v>
      </c>
      <c r="B11" s="100"/>
      <c r="C11" s="25" t="s">
        <v>104</v>
      </c>
      <c r="D11" s="107">
        <v>0</v>
      </c>
      <c r="E11" s="107">
        <v>0</v>
      </c>
      <c r="F11" s="107">
        <v>0</v>
      </c>
      <c r="G11" s="23">
        <v>0</v>
      </c>
      <c r="H11" s="23">
        <v>0</v>
      </c>
      <c r="I11" s="23">
        <v>0</v>
      </c>
      <c r="J11" s="23">
        <v>0</v>
      </c>
      <c r="K11" s="29">
        <f>SUM(D11:J11)</f>
        <v>0</v>
      </c>
      <c r="L11" s="77"/>
    </row>
    <row r="12" spans="1:12" s="102" customFormat="1" ht="15" customHeight="1">
      <c r="A12" s="22">
        <v>4</v>
      </c>
      <c r="B12" s="21" t="s">
        <v>103</v>
      </c>
      <c r="C12" s="20" t="s">
        <v>102</v>
      </c>
      <c r="D12" s="29">
        <f>D9+D10-D11</f>
        <v>0</v>
      </c>
      <c r="E12" s="29">
        <f>E9+E10-E11</f>
        <v>0</v>
      </c>
      <c r="F12" s="29">
        <f>F9+F10-F11</f>
        <v>0</v>
      </c>
      <c r="G12" s="29">
        <f>G9+G10-G11</f>
        <v>0</v>
      </c>
      <c r="H12" s="29">
        <f>H9+H10-H11</f>
        <v>0</v>
      </c>
      <c r="I12" s="29">
        <f>I9+I10-I11</f>
        <v>0</v>
      </c>
      <c r="J12" s="29">
        <f>J9+J10-J11</f>
        <v>0</v>
      </c>
      <c r="K12" s="29">
        <f>SUM(D12:J12)</f>
        <v>0</v>
      </c>
      <c r="L12" s="77"/>
    </row>
    <row r="13" spans="1:11" ht="15" customHeight="1">
      <c r="A13" s="14">
        <v>5</v>
      </c>
      <c r="B13" s="26"/>
      <c r="C13" s="25" t="s">
        <v>101</v>
      </c>
      <c r="D13" s="106">
        <v>0</v>
      </c>
      <c r="E13" s="106">
        <v>0</v>
      </c>
      <c r="F13" s="106">
        <v>0</v>
      </c>
      <c r="G13" s="23">
        <v>0</v>
      </c>
      <c r="H13" s="23">
        <v>0</v>
      </c>
      <c r="I13" s="23">
        <v>0</v>
      </c>
      <c r="J13" s="23">
        <v>0</v>
      </c>
      <c r="K13" s="29">
        <f>SUM(D13:J13)</f>
        <v>0</v>
      </c>
    </row>
    <row r="14" spans="1:11" ht="15" customHeight="1">
      <c r="A14" s="14">
        <v>6</v>
      </c>
      <c r="B14" s="26"/>
      <c r="C14" s="25" t="s">
        <v>100</v>
      </c>
      <c r="D14" s="106">
        <v>0</v>
      </c>
      <c r="E14" s="106">
        <v>0</v>
      </c>
      <c r="F14" s="106">
        <v>0</v>
      </c>
      <c r="G14" s="23">
        <v>0</v>
      </c>
      <c r="H14" s="23">
        <v>0</v>
      </c>
      <c r="I14" s="23">
        <v>0</v>
      </c>
      <c r="J14" s="23">
        <v>0</v>
      </c>
      <c r="K14" s="29">
        <f>SUM(D14:J14)</f>
        <v>0</v>
      </c>
    </row>
    <row r="15" spans="1:11" ht="15" customHeight="1">
      <c r="A15" s="14">
        <v>7</v>
      </c>
      <c r="B15" s="26"/>
      <c r="C15" s="25" t="s">
        <v>99</v>
      </c>
      <c r="D15" s="106">
        <v>0</v>
      </c>
      <c r="E15" s="106">
        <v>0</v>
      </c>
      <c r="F15" s="106">
        <v>0</v>
      </c>
      <c r="G15" s="23">
        <v>0</v>
      </c>
      <c r="H15" s="23">
        <v>0</v>
      </c>
      <c r="I15" s="23">
        <v>0</v>
      </c>
      <c r="J15" s="23">
        <v>0</v>
      </c>
      <c r="K15" s="29">
        <f>SUM(D15:J15)</f>
        <v>0</v>
      </c>
    </row>
    <row r="16" spans="1:12" s="104" customFormat="1" ht="22.5" customHeight="1">
      <c r="A16" s="22">
        <v>8</v>
      </c>
      <c r="B16" s="30" t="s">
        <v>98</v>
      </c>
      <c r="C16" s="29" t="s">
        <v>97</v>
      </c>
      <c r="D16" s="29">
        <f>D13+D14-D15</f>
        <v>0</v>
      </c>
      <c r="E16" s="29">
        <f>E13+E14-E15</f>
        <v>0</v>
      </c>
      <c r="F16" s="29">
        <f>F13+F14-F15</f>
        <v>0</v>
      </c>
      <c r="G16" s="29">
        <f>G13+G14-G15</f>
        <v>0</v>
      </c>
      <c r="H16" s="29">
        <f>H13+H14-H15</f>
        <v>0</v>
      </c>
      <c r="I16" s="29">
        <f>I13+I14-I15</f>
        <v>0</v>
      </c>
      <c r="J16" s="29">
        <f>J13+J14-J15</f>
        <v>0</v>
      </c>
      <c r="K16" s="29">
        <f>SUM(D16:J16)</f>
        <v>0</v>
      </c>
      <c r="L16" s="77"/>
    </row>
    <row r="17" spans="1:12" s="104" customFormat="1" ht="15" customHeight="1">
      <c r="A17" s="14">
        <v>9</v>
      </c>
      <c r="B17" s="105"/>
      <c r="C17" s="10" t="s">
        <v>96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29">
        <f>SUM(D17:J17)</f>
        <v>0</v>
      </c>
      <c r="L17" s="77"/>
    </row>
    <row r="18" spans="1:12" s="104" customFormat="1" ht="15" customHeight="1">
      <c r="A18" s="14">
        <v>10</v>
      </c>
      <c r="B18" s="105"/>
      <c r="C18" s="12" t="s">
        <v>95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29">
        <f>SUM(D18:J18)</f>
        <v>0</v>
      </c>
      <c r="L18" s="77"/>
    </row>
    <row r="19" spans="1:12" s="104" customFormat="1" ht="15" customHeight="1">
      <c r="A19" s="14">
        <v>11</v>
      </c>
      <c r="B19" s="105"/>
      <c r="C19" s="12" t="s">
        <v>94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29">
        <f>SUM(D19:J19)</f>
        <v>0</v>
      </c>
      <c r="L19" s="77"/>
    </row>
    <row r="20" spans="1:12" s="104" customFormat="1" ht="22.5" customHeight="1">
      <c r="A20" s="22">
        <v>12</v>
      </c>
      <c r="B20" s="30" t="s">
        <v>93</v>
      </c>
      <c r="C20" s="29" t="s">
        <v>92</v>
      </c>
      <c r="D20" s="29">
        <f>D17+D18-D19</f>
        <v>0</v>
      </c>
      <c r="E20" s="29">
        <f>E17+E18-E19</f>
        <v>0</v>
      </c>
      <c r="F20" s="29">
        <f>F17+F18-F19</f>
        <v>0</v>
      </c>
      <c r="G20" s="29">
        <f>G17+G18-G19</f>
        <v>0</v>
      </c>
      <c r="H20" s="29">
        <f>H17+H18-H19</f>
        <v>0</v>
      </c>
      <c r="I20" s="29">
        <f>I17+I18-I19</f>
        <v>0</v>
      </c>
      <c r="J20" s="29">
        <f>J17+J18-J19</f>
        <v>0</v>
      </c>
      <c r="K20" s="29">
        <f>SUM(D20:J20)</f>
        <v>0</v>
      </c>
      <c r="L20" s="77"/>
    </row>
    <row r="21" spans="1:12" s="102" customFormat="1" ht="22.5" customHeight="1">
      <c r="A21" s="22">
        <v>13</v>
      </c>
      <c r="B21" s="103" t="s">
        <v>91</v>
      </c>
      <c r="C21" s="20" t="s">
        <v>90</v>
      </c>
      <c r="D21" s="29">
        <f>D9-D13-D17</f>
        <v>0</v>
      </c>
      <c r="E21" s="29">
        <f>E9-E13-E17</f>
        <v>0</v>
      </c>
      <c r="F21" s="29">
        <f>F9-F13-F17</f>
        <v>0</v>
      </c>
      <c r="G21" s="29">
        <f>G9-G13-G17</f>
        <v>0</v>
      </c>
      <c r="H21" s="29">
        <f>H9-H13-H17</f>
        <v>0</v>
      </c>
      <c r="I21" s="29">
        <f>I9-I13-I17</f>
        <v>0</v>
      </c>
      <c r="J21" s="29">
        <f>J9-J13-J17</f>
        <v>0</v>
      </c>
      <c r="K21" s="29">
        <f>SUM(D21:J21)</f>
        <v>0</v>
      </c>
      <c r="L21" s="77"/>
    </row>
    <row r="22" spans="1:11" ht="22.5" customHeight="1">
      <c r="A22" s="22">
        <v>14</v>
      </c>
      <c r="B22" s="21" t="s">
        <v>89</v>
      </c>
      <c r="C22" s="20" t="s">
        <v>88</v>
      </c>
      <c r="D22" s="29">
        <f>D12-D16-D20</f>
        <v>0</v>
      </c>
      <c r="E22" s="29">
        <f>E12-E16-E20</f>
        <v>0</v>
      </c>
      <c r="F22" s="29">
        <f>F12-F16-F20</f>
        <v>0</v>
      </c>
      <c r="G22" s="29">
        <f>G12-G16-G20</f>
        <v>0</v>
      </c>
      <c r="H22" s="29">
        <f>H12-H16-H20</f>
        <v>0</v>
      </c>
      <c r="I22" s="29">
        <f>I12-I16-I20</f>
        <v>0</v>
      </c>
      <c r="J22" s="29">
        <f>J12-J16-J20</f>
        <v>0</v>
      </c>
      <c r="K22" s="29">
        <f>SUM(D22:J22)</f>
        <v>0</v>
      </c>
    </row>
  </sheetData>
  <sheetProtection/>
  <mergeCells count="10">
    <mergeCell ref="C1:K1"/>
    <mergeCell ref="C2:K2"/>
    <mergeCell ref="C3:K3"/>
    <mergeCell ref="C4:K4"/>
    <mergeCell ref="C5:K5"/>
    <mergeCell ref="A6:K6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0" zoomScalePageLayoutView="0" workbookViewId="0" topLeftCell="A4">
      <selection activeCell="O44" sqref="O44"/>
    </sheetView>
  </sheetViews>
  <sheetFormatPr defaultColWidth="9.140625" defaultRowHeight="15"/>
  <cols>
    <col min="1" max="1" width="7.28125" style="77" bestFit="1" customWidth="1"/>
    <col min="2" max="2" width="13.28125" style="77" bestFit="1" customWidth="1"/>
    <col min="3" max="3" width="22.7109375" style="77" bestFit="1" customWidth="1"/>
    <col min="4" max="4" width="10.8515625" style="81" bestFit="1" customWidth="1"/>
    <col min="5" max="5" width="10.00390625" style="81" bestFit="1" customWidth="1"/>
    <col min="6" max="7" width="10.8515625" style="81" bestFit="1" customWidth="1"/>
    <col min="8" max="9" width="11.28125" style="81" bestFit="1" customWidth="1"/>
    <col min="10" max="10" width="12.8515625" style="81" bestFit="1" customWidth="1"/>
    <col min="11" max="12" width="11.7109375" style="81" bestFit="1" customWidth="1"/>
    <col min="13" max="13" width="15.57421875" style="81" customWidth="1"/>
    <col min="14" max="14" width="10.8515625" style="81" bestFit="1" customWidth="1"/>
    <col min="15" max="15" width="9.140625" style="113" customWidth="1"/>
    <col min="16" max="16" width="12.57421875" style="77" customWidth="1"/>
    <col min="17" max="16384" width="9.140625" style="77" customWidth="1"/>
  </cols>
  <sheetData>
    <row r="1" spans="1:15" s="47" customFormat="1" ht="15" customHeight="1">
      <c r="A1" s="60" t="s">
        <v>54</v>
      </c>
      <c r="B1" s="59" t="s">
        <v>133</v>
      </c>
      <c r="C1" s="58" t="s">
        <v>132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7"/>
    </row>
    <row r="2" spans="1:15" s="47" customFormat="1" ht="15" customHeight="1">
      <c r="A2" s="45" t="s">
        <v>52</v>
      </c>
      <c r="B2" s="45"/>
      <c r="C2" s="58">
        <f>'1. SP-OL'!C2</f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7"/>
    </row>
    <row r="3" spans="1:14" s="57" customFormat="1" ht="15" customHeight="1">
      <c r="A3" s="45" t="s">
        <v>51</v>
      </c>
      <c r="B3" s="45"/>
      <c r="C3" s="58">
        <f>'1. SP-OL'!C3</f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s="47" customFormat="1" ht="15" customHeight="1">
      <c r="A4" s="45" t="s">
        <v>50</v>
      </c>
      <c r="B4" s="45"/>
      <c r="C4" s="58">
        <f>'1. SP-OL'!C4</f>
        <v>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7"/>
    </row>
    <row r="5" spans="1:15" s="47" customFormat="1" ht="15" customHeight="1">
      <c r="A5" s="134" t="s">
        <v>131</v>
      </c>
      <c r="B5" s="133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57"/>
    </row>
    <row r="6" spans="1:14" ht="1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5" s="126" customFormat="1" ht="22.5" customHeight="1">
      <c r="A7" s="131" t="s">
        <v>47</v>
      </c>
      <c r="B7" s="130" t="s">
        <v>37</v>
      </c>
      <c r="C7" s="129" t="s">
        <v>36</v>
      </c>
      <c r="D7" s="128" t="s">
        <v>130</v>
      </c>
      <c r="E7" s="128" t="s">
        <v>129</v>
      </c>
      <c r="F7" s="128" t="s">
        <v>128</v>
      </c>
      <c r="G7" s="128" t="s">
        <v>127</v>
      </c>
      <c r="H7" s="128" t="s">
        <v>126</v>
      </c>
      <c r="I7" s="128" t="s">
        <v>125</v>
      </c>
      <c r="J7" s="128" t="s">
        <v>124</v>
      </c>
      <c r="K7" s="128" t="s">
        <v>123</v>
      </c>
      <c r="L7" s="128" t="s">
        <v>122</v>
      </c>
      <c r="M7" s="128" t="s">
        <v>121</v>
      </c>
      <c r="N7" s="128" t="s">
        <v>120</v>
      </c>
      <c r="O7" s="127"/>
    </row>
    <row r="8" spans="1:15" s="123" customFormat="1" ht="15" customHeight="1">
      <c r="A8" s="64">
        <v>1</v>
      </c>
      <c r="B8" s="64">
        <v>2</v>
      </c>
      <c r="C8" s="64">
        <v>3</v>
      </c>
      <c r="D8" s="125">
        <v>4</v>
      </c>
      <c r="E8" s="125">
        <v>5</v>
      </c>
      <c r="F8" s="125">
        <v>6</v>
      </c>
      <c r="G8" s="125">
        <v>6</v>
      </c>
      <c r="H8" s="125">
        <v>7</v>
      </c>
      <c r="I8" s="125">
        <v>8</v>
      </c>
      <c r="J8" s="125">
        <v>9</v>
      </c>
      <c r="K8" s="125" t="s">
        <v>119</v>
      </c>
      <c r="L8" s="125">
        <v>11</v>
      </c>
      <c r="M8" s="125" t="s">
        <v>118</v>
      </c>
      <c r="N8" s="125">
        <v>13</v>
      </c>
      <c r="O8" s="124"/>
    </row>
    <row r="9" spans="1:16" ht="15" customHeight="1">
      <c r="A9" s="116">
        <v>1</v>
      </c>
      <c r="B9" s="21" t="s">
        <v>117</v>
      </c>
      <c r="C9" s="95" t="s">
        <v>85</v>
      </c>
      <c r="D9" s="86">
        <f>SUM(D10:D15)</f>
        <v>0</v>
      </c>
      <c r="E9" s="86">
        <f>SUM(E10:E15)</f>
        <v>0</v>
      </c>
      <c r="F9" s="86">
        <f>SUM(F10:F15)</f>
        <v>0</v>
      </c>
      <c r="G9" s="86">
        <f>SUM(G10:G15)</f>
        <v>0</v>
      </c>
      <c r="H9" s="86">
        <f>SUM(H10:H15)</f>
        <v>0</v>
      </c>
      <c r="I9" s="86">
        <f>SUM(I10:I15)</f>
        <v>0</v>
      </c>
      <c r="J9" s="86">
        <f>SUM(J10:J15)</f>
        <v>0</v>
      </c>
      <c r="K9" s="86">
        <f>SUM(D9:J9)</f>
        <v>0</v>
      </c>
      <c r="L9" s="86">
        <f>SUM(L10:L15)</f>
        <v>0</v>
      </c>
      <c r="M9" s="86">
        <f>K9+L9</f>
        <v>0</v>
      </c>
      <c r="N9" s="86">
        <f>SUM(N10:N15)</f>
        <v>0</v>
      </c>
      <c r="P9" s="81">
        <f>+N9-'4. IV '!D14</f>
        <v>0</v>
      </c>
    </row>
    <row r="10" spans="1:14" ht="22.5" customHeight="1">
      <c r="A10" s="119">
        <f>A9+1</f>
        <v>2</v>
      </c>
      <c r="B10" s="118"/>
      <c r="C10" s="12" t="s">
        <v>17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6">
        <f>SUM(D10:J10)</f>
        <v>0</v>
      </c>
      <c r="L10" s="89">
        <v>0</v>
      </c>
      <c r="M10" s="86">
        <f>K10+L10</f>
        <v>0</v>
      </c>
      <c r="N10" s="89">
        <v>0</v>
      </c>
    </row>
    <row r="11" spans="1:14" ht="15" customHeight="1">
      <c r="A11" s="119">
        <f>A10+1</f>
        <v>3</v>
      </c>
      <c r="B11" s="118"/>
      <c r="C11" s="12" t="s">
        <v>16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6">
        <f>SUM(D11:J11)</f>
        <v>0</v>
      </c>
      <c r="L11" s="89">
        <v>0</v>
      </c>
      <c r="M11" s="86">
        <f>K11+L11</f>
        <v>0</v>
      </c>
      <c r="N11" s="89">
        <v>0</v>
      </c>
    </row>
    <row r="12" spans="1:14" ht="15" customHeight="1">
      <c r="A12" s="119">
        <f>A11+1</f>
        <v>4</v>
      </c>
      <c r="B12" s="122"/>
      <c r="C12" s="12" t="s">
        <v>15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6">
        <f>SUM(D12:J12)</f>
        <v>0</v>
      </c>
      <c r="L12" s="89">
        <v>0</v>
      </c>
      <c r="M12" s="86">
        <f>K12+L12</f>
        <v>0</v>
      </c>
      <c r="N12" s="89">
        <v>0</v>
      </c>
    </row>
    <row r="13" spans="1:14" ht="15" customHeight="1">
      <c r="A13" s="119">
        <f>A12+1</f>
        <v>5</v>
      </c>
      <c r="B13" s="118"/>
      <c r="C13" s="12" t="s">
        <v>14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6">
        <f>SUM(D13:J13)</f>
        <v>0</v>
      </c>
      <c r="L13" s="89">
        <v>0</v>
      </c>
      <c r="M13" s="86">
        <f>K13+L13</f>
        <v>0</v>
      </c>
      <c r="N13" s="89">
        <v>0</v>
      </c>
    </row>
    <row r="14" spans="1:14" ht="15" customHeight="1">
      <c r="A14" s="119">
        <f>A13+1</f>
        <v>6</v>
      </c>
      <c r="B14" s="118"/>
      <c r="C14" s="12" t="s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6">
        <f>SUM(D14:J14)</f>
        <v>0</v>
      </c>
      <c r="L14" s="89">
        <v>0</v>
      </c>
      <c r="M14" s="86">
        <f>K14+L14</f>
        <v>0</v>
      </c>
      <c r="N14" s="89">
        <v>0</v>
      </c>
    </row>
    <row r="15" spans="1:14" ht="15" customHeight="1">
      <c r="A15" s="119">
        <f>A14+1</f>
        <v>7</v>
      </c>
      <c r="B15" s="118"/>
      <c r="C15" s="12" t="s">
        <v>13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6">
        <f>SUM(D15:J15)</f>
        <v>0</v>
      </c>
      <c r="L15" s="89">
        <v>0</v>
      </c>
      <c r="M15" s="86">
        <f>K15+L15</f>
        <v>0</v>
      </c>
      <c r="N15" s="89">
        <v>0</v>
      </c>
    </row>
    <row r="16" spans="1:16" ht="15" customHeight="1">
      <c r="A16" s="116">
        <f>A15+1</f>
        <v>8</v>
      </c>
      <c r="B16" s="21" t="s">
        <v>116</v>
      </c>
      <c r="C16" s="95" t="s">
        <v>115</v>
      </c>
      <c r="D16" s="86">
        <f>SUM(D17:D22)</f>
        <v>0</v>
      </c>
      <c r="E16" s="86">
        <f>SUM(E17:E22)</f>
        <v>0</v>
      </c>
      <c r="F16" s="86">
        <f>SUM(F17:F22)</f>
        <v>0</v>
      </c>
      <c r="G16" s="86">
        <f>SUM(G17:G22)</f>
        <v>0</v>
      </c>
      <c r="H16" s="86">
        <f>SUM(H17:H22)</f>
        <v>0</v>
      </c>
      <c r="I16" s="86">
        <f>SUM(I17:I22)</f>
        <v>0</v>
      </c>
      <c r="J16" s="86">
        <f>SUM(J17:J22)</f>
        <v>0</v>
      </c>
      <c r="K16" s="86">
        <f>SUM(D16:J16)</f>
        <v>0</v>
      </c>
      <c r="L16" s="121" t="s">
        <v>114</v>
      </c>
      <c r="M16" s="94">
        <f>K16</f>
        <v>0</v>
      </c>
      <c r="N16" s="86">
        <f>SUM(N17:N22)</f>
        <v>0</v>
      </c>
      <c r="P16" s="81">
        <f>+N16-'4. IV '!E14</f>
        <v>0</v>
      </c>
    </row>
    <row r="17" spans="1:14" ht="22.5" customHeight="1">
      <c r="A17" s="119">
        <f>A16+1</f>
        <v>9</v>
      </c>
      <c r="B17" s="118"/>
      <c r="C17" s="12" t="s">
        <v>17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6">
        <f>SUM(D17:J17)</f>
        <v>0</v>
      </c>
      <c r="L17" s="120" t="s">
        <v>114</v>
      </c>
      <c r="M17" s="86">
        <f>K17</f>
        <v>0</v>
      </c>
      <c r="N17" s="89">
        <v>0</v>
      </c>
    </row>
    <row r="18" spans="1:14" ht="15" customHeight="1">
      <c r="A18" s="119">
        <f>A17+1</f>
        <v>10</v>
      </c>
      <c r="B18" s="118"/>
      <c r="C18" s="12" t="s">
        <v>16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6">
        <f>SUM(D18:J18)</f>
        <v>0</v>
      </c>
      <c r="L18" s="120" t="s">
        <v>114</v>
      </c>
      <c r="M18" s="86">
        <f>K18</f>
        <v>0</v>
      </c>
      <c r="N18" s="89">
        <v>0</v>
      </c>
    </row>
    <row r="19" spans="1:14" ht="15" customHeight="1">
      <c r="A19" s="119">
        <f>A18+1</f>
        <v>11</v>
      </c>
      <c r="B19" s="118"/>
      <c r="C19" s="12" t="s">
        <v>15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6">
        <f>SUM(D19:J19)</f>
        <v>0</v>
      </c>
      <c r="L19" s="120" t="s">
        <v>114</v>
      </c>
      <c r="M19" s="86">
        <f>K19</f>
        <v>0</v>
      </c>
      <c r="N19" s="89">
        <v>0</v>
      </c>
    </row>
    <row r="20" spans="1:14" ht="15" customHeight="1">
      <c r="A20" s="119">
        <f>A19+1</f>
        <v>12</v>
      </c>
      <c r="B20" s="118"/>
      <c r="C20" s="12" t="s">
        <v>14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6">
        <f>SUM(D20:J20)</f>
        <v>0</v>
      </c>
      <c r="L20" s="120" t="s">
        <v>114</v>
      </c>
      <c r="M20" s="86">
        <f>K20</f>
        <v>0</v>
      </c>
      <c r="N20" s="89">
        <v>0</v>
      </c>
    </row>
    <row r="21" spans="1:14" ht="15" customHeight="1">
      <c r="A21" s="119">
        <f>A20+1</f>
        <v>13</v>
      </c>
      <c r="B21" s="118"/>
      <c r="C21" s="12" t="s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6">
        <f>SUM(D21:J21)</f>
        <v>0</v>
      </c>
      <c r="L21" s="120" t="s">
        <v>114</v>
      </c>
      <c r="M21" s="86">
        <f>K21</f>
        <v>0</v>
      </c>
      <c r="N21" s="89">
        <v>0</v>
      </c>
    </row>
    <row r="22" spans="1:14" ht="15" customHeight="1">
      <c r="A22" s="119">
        <f>A21+1</f>
        <v>14</v>
      </c>
      <c r="B22" s="118"/>
      <c r="C22" s="12" t="s">
        <v>13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6">
        <f>SUM(D22:J22)</f>
        <v>0</v>
      </c>
      <c r="L22" s="120" t="s">
        <v>114</v>
      </c>
      <c r="M22" s="86">
        <f>K22</f>
        <v>0</v>
      </c>
      <c r="N22" s="89">
        <v>0</v>
      </c>
    </row>
    <row r="23" spans="1:16" ht="15" customHeight="1">
      <c r="A23" s="116">
        <f>A22+1</f>
        <v>15</v>
      </c>
      <c r="B23" s="21" t="s">
        <v>113</v>
      </c>
      <c r="C23" s="95" t="s">
        <v>112</v>
      </c>
      <c r="D23" s="86">
        <f>SUM(D24:D29)</f>
        <v>0</v>
      </c>
      <c r="E23" s="86">
        <f>SUM(E24:E29)</f>
        <v>0</v>
      </c>
      <c r="F23" s="86">
        <f>SUM(F24:F29)</f>
        <v>0</v>
      </c>
      <c r="G23" s="86">
        <f>SUM(G24:G29)</f>
        <v>0</v>
      </c>
      <c r="H23" s="86">
        <f>SUM(H24:H29)</f>
        <v>0</v>
      </c>
      <c r="I23" s="86">
        <f>SUM(I24:I29)</f>
        <v>0</v>
      </c>
      <c r="J23" s="86">
        <f>SUM(J24:J29)</f>
        <v>0</v>
      </c>
      <c r="K23" s="86">
        <f>SUM(D23:J23)</f>
        <v>0</v>
      </c>
      <c r="L23" s="86">
        <f>SUM(L24:L29)</f>
        <v>0</v>
      </c>
      <c r="M23" s="86">
        <f>K23+L23</f>
        <v>0</v>
      </c>
      <c r="N23" s="86">
        <f>SUM(N24:N29)</f>
        <v>0</v>
      </c>
      <c r="P23" s="81">
        <f>+'4. IV '!F14-'6. SFI '!N23</f>
        <v>0</v>
      </c>
    </row>
    <row r="24" spans="1:14" ht="22.5" customHeight="1">
      <c r="A24" s="119">
        <f>A23+1</f>
        <v>16</v>
      </c>
      <c r="B24" s="118"/>
      <c r="C24" s="12" t="s">
        <v>17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6">
        <f>SUM(D24:J24)</f>
        <v>0</v>
      </c>
      <c r="L24" s="89">
        <v>0</v>
      </c>
      <c r="M24" s="86">
        <f>K24+L24</f>
        <v>0</v>
      </c>
      <c r="N24" s="89">
        <v>0</v>
      </c>
    </row>
    <row r="25" spans="1:14" ht="15" customHeight="1">
      <c r="A25" s="119">
        <f>A24+1</f>
        <v>17</v>
      </c>
      <c r="B25" s="118"/>
      <c r="C25" s="12" t="s">
        <v>16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6">
        <f>SUM(D25:J25)</f>
        <v>0</v>
      </c>
      <c r="L25" s="89">
        <v>0</v>
      </c>
      <c r="M25" s="86">
        <f>K25+L25</f>
        <v>0</v>
      </c>
      <c r="N25" s="89">
        <v>0</v>
      </c>
    </row>
    <row r="26" spans="1:14" ht="15" customHeight="1">
      <c r="A26" s="119">
        <f>A25+1</f>
        <v>18</v>
      </c>
      <c r="B26" s="118"/>
      <c r="C26" s="12" t="s">
        <v>15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6">
        <f>SUM(D26:J26)</f>
        <v>0</v>
      </c>
      <c r="L26" s="89">
        <v>0</v>
      </c>
      <c r="M26" s="86">
        <f>K26+L26</f>
        <v>0</v>
      </c>
      <c r="N26" s="89">
        <v>0</v>
      </c>
    </row>
    <row r="27" spans="1:14" ht="15" customHeight="1">
      <c r="A27" s="119">
        <f>A26+1</f>
        <v>19</v>
      </c>
      <c r="B27" s="118"/>
      <c r="C27" s="12" t="s">
        <v>14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6">
        <f>SUM(D27:J27)</f>
        <v>0</v>
      </c>
      <c r="L27" s="89">
        <v>0</v>
      </c>
      <c r="M27" s="86">
        <f>K27+L27</f>
        <v>0</v>
      </c>
      <c r="N27" s="89">
        <v>0</v>
      </c>
    </row>
    <row r="28" spans="1:14" ht="15" customHeight="1">
      <c r="A28" s="119">
        <f>A27+1</f>
        <v>20</v>
      </c>
      <c r="B28" s="118"/>
      <c r="C28" s="12" t="s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6">
        <f>SUM(D28:J28)</f>
        <v>0</v>
      </c>
      <c r="L28" s="89">
        <v>0</v>
      </c>
      <c r="M28" s="86">
        <f>K28+L28</f>
        <v>0</v>
      </c>
      <c r="N28" s="89">
        <v>0</v>
      </c>
    </row>
    <row r="29" spans="1:14" ht="15" customHeight="1">
      <c r="A29" s="119">
        <f>A28+1</f>
        <v>21</v>
      </c>
      <c r="B29" s="118"/>
      <c r="C29" s="12" t="s">
        <v>13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6">
        <f>SUM(D29:J29)</f>
        <v>0</v>
      </c>
      <c r="L29" s="89">
        <v>0</v>
      </c>
      <c r="M29" s="86">
        <f>K29+L29</f>
        <v>0</v>
      </c>
      <c r="N29" s="89">
        <v>0</v>
      </c>
    </row>
    <row r="30" spans="1:14" ht="15" customHeight="1">
      <c r="A30" s="116">
        <f>A29+1</f>
        <v>22</v>
      </c>
      <c r="B30" s="117"/>
      <c r="C30" s="20" t="s">
        <v>82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f>SUM(D30:J30)</f>
        <v>0</v>
      </c>
      <c r="L30" s="86"/>
      <c r="M30" s="86">
        <f>K30+L30</f>
        <v>0</v>
      </c>
      <c r="N30" s="94">
        <v>0</v>
      </c>
    </row>
    <row r="31" spans="1:14" ht="15" customHeight="1">
      <c r="A31" s="116">
        <v>23</v>
      </c>
      <c r="B31" s="21" t="s">
        <v>111</v>
      </c>
      <c r="C31" s="95" t="s">
        <v>110</v>
      </c>
      <c r="D31" s="86">
        <f>D9+D16+D23+D30</f>
        <v>0</v>
      </c>
      <c r="E31" s="86">
        <f>E9+E16+E23+E30</f>
        <v>0</v>
      </c>
      <c r="F31" s="86">
        <f>F9+F16+F23+F30</f>
        <v>0</v>
      </c>
      <c r="G31" s="86">
        <f>G9+G16+G23+G30</f>
        <v>0</v>
      </c>
      <c r="H31" s="86">
        <f>H9+H16+H23+H30</f>
        <v>0</v>
      </c>
      <c r="I31" s="86">
        <f>I9+I16+I23+I30</f>
        <v>0</v>
      </c>
      <c r="J31" s="86">
        <f>J9+J16+J23+J30</f>
        <v>0</v>
      </c>
      <c r="K31" s="86">
        <f>SUM(D31:J31)</f>
        <v>0</v>
      </c>
      <c r="L31" s="86">
        <f>L9+L23+L30</f>
        <v>0</v>
      </c>
      <c r="M31" s="86">
        <f>K31+L31</f>
        <v>0</v>
      </c>
      <c r="N31" s="86">
        <f>N9+N16+N23+N30</f>
        <v>0</v>
      </c>
    </row>
    <row r="32" ht="11.25">
      <c r="B32" s="114"/>
    </row>
    <row r="33" spans="2:3" ht="12">
      <c r="B33" s="114"/>
      <c r="C33" s="115"/>
    </row>
    <row r="34" spans="2:3" ht="12">
      <c r="B34" s="114"/>
      <c r="C34" s="78"/>
    </row>
    <row r="35" spans="2:3" ht="12">
      <c r="B35" s="114"/>
      <c r="C35" s="78"/>
    </row>
    <row r="36" spans="2:3" ht="12">
      <c r="B36" s="114"/>
      <c r="C36" s="78"/>
    </row>
    <row r="37" spans="2:3" ht="12">
      <c r="B37" s="114"/>
      <c r="C37" s="78"/>
    </row>
    <row r="38" spans="2:3" ht="12">
      <c r="B38" s="114"/>
      <c r="C38" s="78"/>
    </row>
    <row r="39" spans="2:3" ht="12.75">
      <c r="B39" s="114"/>
      <c r="C39" s="2"/>
    </row>
    <row r="40" spans="2:3" ht="12.75">
      <c r="B40" s="114"/>
      <c r="C40" s="2"/>
    </row>
    <row r="41" ht="11.25">
      <c r="B41" s="114"/>
    </row>
    <row r="42" ht="11.25">
      <c r="B42" s="114"/>
    </row>
    <row r="43" ht="11.25">
      <c r="B43" s="114"/>
    </row>
    <row r="44" ht="11.25">
      <c r="B44" s="114"/>
    </row>
    <row r="45" ht="11.25">
      <c r="B45" s="114"/>
    </row>
    <row r="46" ht="11.25">
      <c r="B46" s="114"/>
    </row>
    <row r="47" ht="11.25">
      <c r="B47" s="114"/>
    </row>
    <row r="48" ht="11.25">
      <c r="B48" s="114"/>
    </row>
    <row r="49" ht="11.25">
      <c r="B49" s="114"/>
    </row>
    <row r="50" ht="11.25">
      <c r="B50" s="114"/>
    </row>
  </sheetData>
  <sheetProtection/>
  <mergeCells count="10">
    <mergeCell ref="C5:N5"/>
    <mergeCell ref="A6:N6"/>
    <mergeCell ref="C1:N1"/>
    <mergeCell ref="C2:N2"/>
    <mergeCell ref="C3:N3"/>
    <mergeCell ref="C4:N4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3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O44" sqref="O44"/>
    </sheetView>
  </sheetViews>
  <sheetFormatPr defaultColWidth="9.140625" defaultRowHeight="15"/>
  <cols>
    <col min="1" max="2" width="9.57421875" style="135" customWidth="1"/>
    <col min="3" max="3" width="41.8515625" style="135" customWidth="1"/>
    <col min="4" max="8" width="15.7109375" style="135" customWidth="1"/>
    <col min="9" max="16384" width="9.140625" style="135" customWidth="1"/>
  </cols>
  <sheetData>
    <row r="1" spans="1:24" s="47" customFormat="1" ht="15" customHeight="1">
      <c r="A1" s="158" t="s">
        <v>54</v>
      </c>
      <c r="B1" s="59" t="s">
        <v>158</v>
      </c>
      <c r="C1" s="58" t="s">
        <v>157</v>
      </c>
      <c r="D1" s="58"/>
      <c r="E1" s="58"/>
      <c r="F1" s="58"/>
      <c r="G1" s="58"/>
      <c r="H1" s="58"/>
      <c r="I1" s="135"/>
      <c r="J1" s="135"/>
      <c r="K1" s="135"/>
      <c r="L1" s="135"/>
      <c r="M1" s="135"/>
      <c r="N1" s="135"/>
      <c r="O1" s="157"/>
      <c r="P1" s="135"/>
      <c r="Q1" s="135"/>
      <c r="R1" s="135"/>
      <c r="S1" s="157"/>
      <c r="T1" s="157"/>
      <c r="U1" s="157"/>
      <c r="V1" s="157"/>
      <c r="W1" s="135"/>
      <c r="X1" s="135"/>
    </row>
    <row r="2" spans="1:8" s="47" customFormat="1" ht="15" customHeight="1">
      <c r="A2" s="45" t="s">
        <v>52</v>
      </c>
      <c r="B2" s="45"/>
      <c r="C2" s="156">
        <f>'1. SP-OL'!C2</f>
        <v>0</v>
      </c>
      <c r="D2" s="156"/>
      <c r="E2" s="156"/>
      <c r="F2" s="156"/>
      <c r="G2" s="156"/>
      <c r="H2" s="156"/>
    </row>
    <row r="3" spans="1:8" s="57" customFormat="1" ht="15" customHeight="1">
      <c r="A3" s="45" t="s">
        <v>51</v>
      </c>
      <c r="B3" s="45"/>
      <c r="C3" s="53">
        <f>'1. SP-OL'!C3</f>
        <v>0</v>
      </c>
      <c r="D3" s="53"/>
      <c r="E3" s="53"/>
      <c r="F3" s="53"/>
      <c r="G3" s="53"/>
      <c r="H3" s="53"/>
    </row>
    <row r="4" spans="1:8" s="47" customFormat="1" ht="15" customHeight="1">
      <c r="A4" s="45" t="s">
        <v>50</v>
      </c>
      <c r="B4" s="45"/>
      <c r="C4" s="53">
        <f>'1. SP-OL'!C4</f>
        <v>0</v>
      </c>
      <c r="D4" s="53"/>
      <c r="E4" s="53"/>
      <c r="F4" s="53"/>
      <c r="G4" s="53"/>
      <c r="H4" s="53"/>
    </row>
    <row r="5" spans="1:8" s="152" customFormat="1" ht="22.5" customHeight="1">
      <c r="A5" s="53" t="s">
        <v>131</v>
      </c>
      <c r="B5" s="53"/>
      <c r="C5" s="155"/>
      <c r="D5" s="154"/>
      <c r="E5" s="154"/>
      <c r="F5" s="154"/>
      <c r="G5" s="154"/>
      <c r="H5" s="153"/>
    </row>
    <row r="6" spans="1:8" ht="15" customHeight="1">
      <c r="A6" s="151"/>
      <c r="B6" s="151"/>
      <c r="C6" s="151"/>
      <c r="D6" s="151"/>
      <c r="E6" s="151"/>
      <c r="F6" s="151"/>
      <c r="G6" s="151"/>
      <c r="H6" s="151"/>
    </row>
    <row r="7" spans="1:8" ht="51" customHeight="1">
      <c r="A7" s="149" t="s">
        <v>47</v>
      </c>
      <c r="B7" s="149" t="s">
        <v>37</v>
      </c>
      <c r="C7" s="150" t="s">
        <v>36</v>
      </c>
      <c r="D7" s="149" t="s">
        <v>156</v>
      </c>
      <c r="E7" s="149" t="s">
        <v>155</v>
      </c>
      <c r="F7" s="149" t="s">
        <v>154</v>
      </c>
      <c r="G7" s="149" t="s">
        <v>153</v>
      </c>
      <c r="H7" s="149" t="s">
        <v>152</v>
      </c>
    </row>
    <row r="8" spans="1:8" ht="15" customHeight="1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7" t="s">
        <v>151</v>
      </c>
    </row>
    <row r="9" spans="1:8" ht="15" customHeight="1">
      <c r="A9" s="145">
        <v>1</v>
      </c>
      <c r="B9" s="145"/>
      <c r="C9" s="144" t="s">
        <v>150</v>
      </c>
      <c r="D9" s="143">
        <v>0</v>
      </c>
      <c r="E9" s="143">
        <v>0</v>
      </c>
      <c r="F9" s="143">
        <v>0</v>
      </c>
      <c r="G9" s="143">
        <v>0</v>
      </c>
      <c r="H9" s="139">
        <f>SUM(D9:G9)</f>
        <v>0</v>
      </c>
    </row>
    <row r="10" spans="1:8" ht="15" customHeight="1">
      <c r="A10" s="145">
        <v>2</v>
      </c>
      <c r="B10" s="145"/>
      <c r="C10" s="144" t="s">
        <v>149</v>
      </c>
      <c r="D10" s="143">
        <v>0</v>
      </c>
      <c r="E10" s="143">
        <v>0</v>
      </c>
      <c r="F10" s="143">
        <v>0</v>
      </c>
      <c r="G10" s="143">
        <v>0</v>
      </c>
      <c r="H10" s="139">
        <f>SUM(D10:G10)</f>
        <v>0</v>
      </c>
    </row>
    <row r="11" spans="1:8" ht="15" customHeight="1">
      <c r="A11" s="145">
        <v>3</v>
      </c>
      <c r="B11" s="145"/>
      <c r="C11" s="144" t="s">
        <v>148</v>
      </c>
      <c r="D11" s="143">
        <v>0</v>
      </c>
      <c r="E11" s="143">
        <v>0</v>
      </c>
      <c r="F11" s="143">
        <v>0</v>
      </c>
      <c r="G11" s="143">
        <v>0</v>
      </c>
      <c r="H11" s="139">
        <f>SUM(D11:G11)</f>
        <v>0</v>
      </c>
    </row>
    <row r="12" spans="1:8" ht="15" customHeight="1">
      <c r="A12" s="145">
        <v>4</v>
      </c>
      <c r="B12" s="145"/>
      <c r="C12" s="144" t="s">
        <v>147</v>
      </c>
      <c r="D12" s="143">
        <v>0</v>
      </c>
      <c r="E12" s="143">
        <v>0</v>
      </c>
      <c r="F12" s="143">
        <v>0</v>
      </c>
      <c r="G12" s="143">
        <v>0</v>
      </c>
      <c r="H12" s="139">
        <f>SUM(D12:G12)</f>
        <v>0</v>
      </c>
    </row>
    <row r="13" spans="1:11" ht="15" customHeight="1">
      <c r="A13" s="145">
        <v>5</v>
      </c>
      <c r="B13" s="145"/>
      <c r="C13" s="144" t="s">
        <v>146</v>
      </c>
      <c r="D13" s="143">
        <v>0</v>
      </c>
      <c r="E13" s="143">
        <v>0</v>
      </c>
      <c r="F13" s="143">
        <v>0</v>
      </c>
      <c r="G13" s="143">
        <v>0</v>
      </c>
      <c r="H13" s="139">
        <f>SUM(D13:G13)</f>
        <v>0</v>
      </c>
      <c r="K13" s="146"/>
    </row>
    <row r="14" spans="1:8" ht="15" customHeight="1">
      <c r="A14" s="145">
        <v>6</v>
      </c>
      <c r="B14" s="145"/>
      <c r="C14" s="144" t="s">
        <v>145</v>
      </c>
      <c r="D14" s="143">
        <v>0</v>
      </c>
      <c r="E14" s="143">
        <v>0</v>
      </c>
      <c r="F14" s="143">
        <v>0</v>
      </c>
      <c r="G14" s="143">
        <v>0</v>
      </c>
      <c r="H14" s="139">
        <f>SUM(D14:G14)</f>
        <v>0</v>
      </c>
    </row>
    <row r="15" spans="1:8" ht="15" customHeight="1">
      <c r="A15" s="145">
        <v>7</v>
      </c>
      <c r="B15" s="145"/>
      <c r="C15" s="144" t="s">
        <v>144</v>
      </c>
      <c r="D15" s="143">
        <v>0</v>
      </c>
      <c r="E15" s="143">
        <v>0</v>
      </c>
      <c r="F15" s="143">
        <v>0</v>
      </c>
      <c r="G15" s="143">
        <v>0</v>
      </c>
      <c r="H15" s="139">
        <f>SUM(D15:G15)</f>
        <v>0</v>
      </c>
    </row>
    <row r="16" spans="1:8" ht="15" customHeight="1">
      <c r="A16" s="142">
        <v>8</v>
      </c>
      <c r="B16" s="142" t="s">
        <v>143</v>
      </c>
      <c r="C16" s="140" t="s">
        <v>142</v>
      </c>
      <c r="D16" s="139">
        <f>SUM(D9:D15)</f>
        <v>0</v>
      </c>
      <c r="E16" s="139">
        <f>SUM(E9:E15)</f>
        <v>0</v>
      </c>
      <c r="F16" s="139">
        <f>SUM(F9:F15)</f>
        <v>0</v>
      </c>
      <c r="G16" s="139">
        <f>SUM(G9:G15)</f>
        <v>0</v>
      </c>
      <c r="H16" s="139">
        <f>SUM(D16:G16)</f>
        <v>0</v>
      </c>
    </row>
    <row r="17" spans="1:8" ht="15" customHeight="1">
      <c r="A17" s="145">
        <v>9</v>
      </c>
      <c r="B17" s="145"/>
      <c r="C17" s="144" t="s">
        <v>141</v>
      </c>
      <c r="D17" s="143">
        <v>0</v>
      </c>
      <c r="E17" s="143">
        <v>0</v>
      </c>
      <c r="F17" s="143">
        <v>0</v>
      </c>
      <c r="G17" s="143">
        <v>0</v>
      </c>
      <c r="H17" s="139">
        <f>SUM(D17:G17)</f>
        <v>0</v>
      </c>
    </row>
    <row r="18" spans="1:8" ht="15" customHeight="1">
      <c r="A18" s="145">
        <v>10</v>
      </c>
      <c r="B18" s="145"/>
      <c r="C18" s="144" t="s">
        <v>140</v>
      </c>
      <c r="D18" s="143">
        <v>0</v>
      </c>
      <c r="E18" s="143">
        <v>0</v>
      </c>
      <c r="F18" s="143">
        <v>0</v>
      </c>
      <c r="G18" s="143">
        <v>0</v>
      </c>
      <c r="H18" s="139">
        <f>SUM(D18:G18)</f>
        <v>0</v>
      </c>
    </row>
    <row r="19" spans="1:8" ht="15" customHeight="1">
      <c r="A19" s="145">
        <v>11</v>
      </c>
      <c r="B19" s="145"/>
      <c r="C19" s="144" t="s">
        <v>139</v>
      </c>
      <c r="D19" s="143">
        <v>0</v>
      </c>
      <c r="E19" s="143">
        <v>0</v>
      </c>
      <c r="F19" s="143">
        <v>0</v>
      </c>
      <c r="G19" s="143">
        <v>0</v>
      </c>
      <c r="H19" s="139">
        <f>SUM(D19:G19)</f>
        <v>0</v>
      </c>
    </row>
    <row r="20" spans="1:8" ht="15" customHeight="1">
      <c r="A20" s="145">
        <v>12</v>
      </c>
      <c r="B20" s="145"/>
      <c r="C20" s="144" t="s">
        <v>138</v>
      </c>
      <c r="D20" s="143">
        <v>0</v>
      </c>
      <c r="E20" s="143">
        <v>0</v>
      </c>
      <c r="F20" s="143">
        <v>0</v>
      </c>
      <c r="G20" s="143">
        <v>0</v>
      </c>
      <c r="H20" s="139">
        <f>SUM(D20:G20)</f>
        <v>0</v>
      </c>
    </row>
    <row r="21" spans="1:8" ht="15" customHeight="1">
      <c r="A21" s="142">
        <v>13</v>
      </c>
      <c r="B21" s="142" t="s">
        <v>137</v>
      </c>
      <c r="C21" s="140" t="s">
        <v>136</v>
      </c>
      <c r="D21" s="139">
        <f>SUM(D17:D20)</f>
        <v>0</v>
      </c>
      <c r="E21" s="139">
        <f>SUM(E17:E20)</f>
        <v>0</v>
      </c>
      <c r="F21" s="139">
        <f>SUM(F17:F20)</f>
        <v>0</v>
      </c>
      <c r="G21" s="139">
        <f>SUM(G17:G20)</f>
        <v>0</v>
      </c>
      <c r="H21" s="139">
        <f>SUM(D21:G21)</f>
        <v>0</v>
      </c>
    </row>
    <row r="22" spans="1:8" ht="15" customHeight="1">
      <c r="A22" s="142">
        <v>14</v>
      </c>
      <c r="B22" s="141" t="s">
        <v>135</v>
      </c>
      <c r="C22" s="140" t="s">
        <v>134</v>
      </c>
      <c r="D22" s="139">
        <f>D16-D21</f>
        <v>0</v>
      </c>
      <c r="E22" s="139">
        <f>E16-E21</f>
        <v>0</v>
      </c>
      <c r="F22" s="139">
        <f>F16-F21</f>
        <v>0</v>
      </c>
      <c r="G22" s="139">
        <f>G16-G21</f>
        <v>0</v>
      </c>
      <c r="H22" s="139">
        <f>H16-H21</f>
        <v>0</v>
      </c>
    </row>
    <row r="23" spans="1:8" ht="11.25">
      <c r="A23" s="136"/>
      <c r="B23" s="136"/>
      <c r="C23" s="138"/>
      <c r="D23" s="136"/>
      <c r="E23" s="136"/>
      <c r="F23" s="136"/>
      <c r="G23" s="136"/>
      <c r="H23" s="136"/>
    </row>
    <row r="24" spans="1:8" ht="11.25">
      <c r="A24" s="138"/>
      <c r="B24" s="138"/>
      <c r="C24" s="136"/>
      <c r="D24" s="136"/>
      <c r="E24" s="136"/>
      <c r="F24" s="136"/>
      <c r="G24" s="136"/>
      <c r="H24" s="136"/>
    </row>
    <row r="25" spans="1:8" ht="11.25">
      <c r="A25" s="137"/>
      <c r="B25" s="137"/>
      <c r="C25" s="136"/>
      <c r="D25" s="136"/>
      <c r="E25" s="136"/>
      <c r="F25" s="136"/>
      <c r="G25" s="136"/>
      <c r="H25" s="136"/>
    </row>
  </sheetData>
  <sheetProtection/>
  <mergeCells count="10">
    <mergeCell ref="A6:H6"/>
    <mergeCell ref="A4:B4"/>
    <mergeCell ref="A5:B5"/>
    <mergeCell ref="C2:H2"/>
    <mergeCell ref="C1:H1"/>
    <mergeCell ref="C3:H3"/>
    <mergeCell ref="A2:B2"/>
    <mergeCell ref="A3:B3"/>
    <mergeCell ref="C4:H4"/>
    <mergeCell ref="C5:H5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A1">
      <selection activeCell="O44" sqref="O44"/>
    </sheetView>
  </sheetViews>
  <sheetFormatPr defaultColWidth="9.140625" defaultRowHeight="15"/>
  <cols>
    <col min="1" max="2" width="9.57421875" style="135" customWidth="1"/>
    <col min="3" max="3" width="36.140625" style="135" customWidth="1"/>
    <col min="4" max="10" width="15.7109375" style="135" customWidth="1"/>
    <col min="11" max="16384" width="9.140625" style="135" customWidth="1"/>
  </cols>
  <sheetData>
    <row r="1" spans="1:26" s="47" customFormat="1" ht="15" customHeight="1">
      <c r="A1" s="158" t="s">
        <v>54</v>
      </c>
      <c r="B1" s="59" t="s">
        <v>168</v>
      </c>
      <c r="C1" s="58" t="s">
        <v>167</v>
      </c>
      <c r="D1" s="167"/>
      <c r="E1" s="167"/>
      <c r="F1" s="167"/>
      <c r="G1" s="167"/>
      <c r="H1" s="167"/>
      <c r="I1" s="167"/>
      <c r="J1" s="167"/>
      <c r="K1" s="165"/>
      <c r="L1" s="165"/>
      <c r="M1" s="165"/>
      <c r="N1" s="165"/>
      <c r="O1" s="165"/>
      <c r="P1" s="165"/>
      <c r="Q1" s="166"/>
      <c r="R1" s="165"/>
      <c r="S1" s="165"/>
      <c r="T1" s="165"/>
      <c r="U1" s="166"/>
      <c r="V1" s="166"/>
      <c r="W1" s="166"/>
      <c r="X1" s="166"/>
      <c r="Y1" s="165"/>
      <c r="Z1" s="165"/>
    </row>
    <row r="2" spans="1:10" s="47" customFormat="1" ht="15" customHeight="1">
      <c r="A2" s="45" t="s">
        <v>52</v>
      </c>
      <c r="B2" s="45"/>
      <c r="C2" s="45">
        <f>'1. SP-OL'!C2</f>
        <v>0</v>
      </c>
      <c r="D2" s="70"/>
      <c r="E2" s="70"/>
      <c r="F2" s="70"/>
      <c r="G2" s="70"/>
      <c r="H2" s="70"/>
      <c r="I2" s="70"/>
      <c r="J2" s="70"/>
    </row>
    <row r="3" spans="1:10" s="57" customFormat="1" ht="15" customHeight="1">
      <c r="A3" s="45" t="s">
        <v>51</v>
      </c>
      <c r="B3" s="45"/>
      <c r="C3" s="45">
        <f>'1. SP-OL'!C3</f>
        <v>0</v>
      </c>
      <c r="D3" s="70"/>
      <c r="E3" s="70"/>
      <c r="F3" s="70"/>
      <c r="G3" s="70"/>
      <c r="H3" s="70"/>
      <c r="I3" s="70"/>
      <c r="J3" s="70"/>
    </row>
    <row r="4" spans="1:10" s="47" customFormat="1" ht="15" customHeight="1">
      <c r="A4" s="45" t="s">
        <v>50</v>
      </c>
      <c r="B4" s="45"/>
      <c r="C4" s="45">
        <f>'1. SP-OL'!C4</f>
        <v>0</v>
      </c>
      <c r="D4" s="70"/>
      <c r="E4" s="70"/>
      <c r="F4" s="70"/>
      <c r="G4" s="70"/>
      <c r="H4" s="70"/>
      <c r="I4" s="70"/>
      <c r="J4" s="70"/>
    </row>
    <row r="5" spans="1:10" s="47" customFormat="1" ht="22.5" customHeight="1">
      <c r="A5" s="53" t="s">
        <v>131</v>
      </c>
      <c r="B5" s="53"/>
      <c r="C5" s="164"/>
      <c r="D5" s="46"/>
      <c r="E5" s="46"/>
      <c r="F5" s="46"/>
      <c r="G5" s="46"/>
      <c r="H5" s="46"/>
      <c r="I5" s="46"/>
      <c r="J5" s="46"/>
    </row>
    <row r="6" spans="1:10" s="47" customFormat="1" ht="15" customHeight="1">
      <c r="A6" s="154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22.5" customHeight="1">
      <c r="A7" s="149" t="s">
        <v>47</v>
      </c>
      <c r="B7" s="149" t="s">
        <v>37</v>
      </c>
      <c r="C7" s="150" t="s">
        <v>36</v>
      </c>
      <c r="D7" s="100" t="s">
        <v>166</v>
      </c>
      <c r="E7" s="100" t="s">
        <v>165</v>
      </c>
      <c r="F7" s="100" t="s">
        <v>164</v>
      </c>
      <c r="G7" s="100" t="s">
        <v>163</v>
      </c>
      <c r="H7" s="100" t="s">
        <v>20</v>
      </c>
      <c r="I7" s="100" t="s">
        <v>162</v>
      </c>
      <c r="J7" s="100" t="s">
        <v>161</v>
      </c>
    </row>
    <row r="8" spans="1:10" ht="15" customHeight="1">
      <c r="A8" s="148">
        <v>1</v>
      </c>
      <c r="B8" s="148">
        <v>2</v>
      </c>
      <c r="C8" s="148">
        <v>3</v>
      </c>
      <c r="D8" s="148">
        <v>4</v>
      </c>
      <c r="E8" s="148">
        <v>5</v>
      </c>
      <c r="F8" s="148">
        <v>6</v>
      </c>
      <c r="G8" s="148">
        <v>7</v>
      </c>
      <c r="H8" s="148">
        <v>8</v>
      </c>
      <c r="I8" s="148">
        <v>9</v>
      </c>
      <c r="J8" s="162" t="s">
        <v>160</v>
      </c>
    </row>
    <row r="9" spans="1:10" ht="15" customHeight="1">
      <c r="A9" s="145">
        <v>1</v>
      </c>
      <c r="B9" s="145"/>
      <c r="C9" s="144" t="s">
        <v>150</v>
      </c>
      <c r="D9" s="143"/>
      <c r="E9" s="143"/>
      <c r="F9" s="143"/>
      <c r="G9" s="143"/>
      <c r="H9" s="143"/>
      <c r="I9" s="143"/>
      <c r="J9" s="86">
        <f>SUM(D9:I9)</f>
        <v>0</v>
      </c>
    </row>
    <row r="10" spans="1:10" ht="15" customHeight="1">
      <c r="A10" s="145">
        <v>2</v>
      </c>
      <c r="B10" s="145"/>
      <c r="C10" s="144" t="s">
        <v>149</v>
      </c>
      <c r="D10" s="143"/>
      <c r="E10" s="143"/>
      <c r="F10" s="143"/>
      <c r="G10" s="143"/>
      <c r="H10" s="143"/>
      <c r="I10" s="143"/>
      <c r="J10" s="86">
        <f>SUM(D10:I10)</f>
        <v>0</v>
      </c>
    </row>
    <row r="11" spans="1:10" ht="15" customHeight="1">
      <c r="A11" s="145">
        <v>3</v>
      </c>
      <c r="B11" s="145"/>
      <c r="C11" s="144" t="s">
        <v>148</v>
      </c>
      <c r="D11" s="143"/>
      <c r="E11" s="143"/>
      <c r="F11" s="143"/>
      <c r="G11" s="143"/>
      <c r="H11" s="143"/>
      <c r="I11" s="143"/>
      <c r="J11" s="86">
        <f>SUM(D11:I11)</f>
        <v>0</v>
      </c>
    </row>
    <row r="12" spans="1:10" ht="15" customHeight="1">
      <c r="A12" s="145">
        <v>4</v>
      </c>
      <c r="B12" s="145"/>
      <c r="C12" s="144" t="s">
        <v>147</v>
      </c>
      <c r="D12" s="143"/>
      <c r="E12" s="143"/>
      <c r="F12" s="143"/>
      <c r="G12" s="143"/>
      <c r="H12" s="143"/>
      <c r="I12" s="143"/>
      <c r="J12" s="86">
        <f>SUM(D12:I12)</f>
        <v>0</v>
      </c>
    </row>
    <row r="13" spans="1:10" ht="15" customHeight="1">
      <c r="A13" s="145">
        <v>5</v>
      </c>
      <c r="B13" s="145"/>
      <c r="C13" s="144" t="s">
        <v>146</v>
      </c>
      <c r="D13" s="143"/>
      <c r="E13" s="143"/>
      <c r="F13" s="143"/>
      <c r="G13" s="143"/>
      <c r="H13" s="143"/>
      <c r="I13" s="143"/>
      <c r="J13" s="86">
        <f>SUM(D13:I13)</f>
        <v>0</v>
      </c>
    </row>
    <row r="14" spans="1:10" ht="22.5" customHeight="1">
      <c r="A14" s="145">
        <v>6</v>
      </c>
      <c r="B14" s="145"/>
      <c r="C14" s="144" t="s">
        <v>145</v>
      </c>
      <c r="D14" s="143"/>
      <c r="E14" s="143"/>
      <c r="F14" s="143"/>
      <c r="G14" s="143"/>
      <c r="H14" s="143"/>
      <c r="I14" s="143"/>
      <c r="J14" s="86">
        <f>SUM(D14:I14)</f>
        <v>0</v>
      </c>
    </row>
    <row r="15" spans="1:10" ht="15" customHeight="1">
      <c r="A15" s="145">
        <v>7</v>
      </c>
      <c r="B15" s="145"/>
      <c r="C15" s="144" t="s">
        <v>144</v>
      </c>
      <c r="D15" s="143"/>
      <c r="E15" s="143"/>
      <c r="F15" s="143"/>
      <c r="G15" s="143"/>
      <c r="H15" s="143"/>
      <c r="I15" s="143"/>
      <c r="J15" s="86">
        <f>SUM(D15:I15)</f>
        <v>0</v>
      </c>
    </row>
    <row r="16" spans="1:10" ht="15" customHeight="1">
      <c r="A16" s="142">
        <v>8</v>
      </c>
      <c r="B16" s="142" t="s">
        <v>143</v>
      </c>
      <c r="C16" s="140" t="s">
        <v>142</v>
      </c>
      <c r="D16" s="86">
        <f>SUM(D9:D15)</f>
        <v>0</v>
      </c>
      <c r="E16" s="86">
        <f>SUM(E9:E15)</f>
        <v>0</v>
      </c>
      <c r="F16" s="86">
        <f>SUM(F9:F15)</f>
        <v>0</v>
      </c>
      <c r="G16" s="86">
        <f>SUM(G9:G15)</f>
        <v>0</v>
      </c>
      <c r="H16" s="86">
        <f>SUM(H9:H15)</f>
        <v>0</v>
      </c>
      <c r="I16" s="86">
        <f>SUM(I9:I15)</f>
        <v>0</v>
      </c>
      <c r="J16" s="86">
        <f>SUM(D16:I16)</f>
        <v>0</v>
      </c>
    </row>
    <row r="17" spans="1:10" ht="15" customHeight="1">
      <c r="A17" s="145">
        <v>9</v>
      </c>
      <c r="B17" s="145"/>
      <c r="C17" s="144" t="s">
        <v>141</v>
      </c>
      <c r="D17" s="143"/>
      <c r="E17" s="143"/>
      <c r="F17" s="143"/>
      <c r="G17" s="143"/>
      <c r="H17" s="143"/>
      <c r="I17" s="143"/>
      <c r="J17" s="86">
        <f>SUM(D17:I17)</f>
        <v>0</v>
      </c>
    </row>
    <row r="18" spans="1:10" ht="15" customHeight="1">
      <c r="A18" s="145">
        <v>10</v>
      </c>
      <c r="B18" s="145"/>
      <c r="C18" s="144" t="s">
        <v>140</v>
      </c>
      <c r="D18" s="143"/>
      <c r="E18" s="143"/>
      <c r="F18" s="143"/>
      <c r="G18" s="143"/>
      <c r="H18" s="143"/>
      <c r="I18" s="143"/>
      <c r="J18" s="86">
        <f>SUM(D18:I18)</f>
        <v>0</v>
      </c>
    </row>
    <row r="19" spans="1:10" ht="15" customHeight="1">
      <c r="A19" s="145">
        <v>11</v>
      </c>
      <c r="B19" s="145"/>
      <c r="C19" s="144" t="s">
        <v>139</v>
      </c>
      <c r="D19" s="143"/>
      <c r="E19" s="143"/>
      <c r="F19" s="143"/>
      <c r="G19" s="143"/>
      <c r="H19" s="143"/>
      <c r="I19" s="143"/>
      <c r="J19" s="86">
        <f>SUM(D19:I19)</f>
        <v>0</v>
      </c>
    </row>
    <row r="20" spans="1:10" ht="15" customHeight="1">
      <c r="A20" s="145">
        <v>12</v>
      </c>
      <c r="B20" s="145"/>
      <c r="C20" s="144" t="s">
        <v>138</v>
      </c>
      <c r="D20" s="143"/>
      <c r="E20" s="143"/>
      <c r="F20" s="143"/>
      <c r="G20" s="143"/>
      <c r="H20" s="143"/>
      <c r="I20" s="143"/>
      <c r="J20" s="86">
        <f>SUM(D20:I20)</f>
        <v>0</v>
      </c>
    </row>
    <row r="21" spans="1:10" ht="15" customHeight="1">
      <c r="A21" s="142">
        <v>13</v>
      </c>
      <c r="B21" s="142" t="s">
        <v>137</v>
      </c>
      <c r="C21" s="140" t="s">
        <v>136</v>
      </c>
      <c r="D21" s="86">
        <f>SUM(D17:D20)</f>
        <v>0</v>
      </c>
      <c r="E21" s="86">
        <f>SUM(E17:E20)</f>
        <v>0</v>
      </c>
      <c r="F21" s="86">
        <f>SUM(F17:F20)</f>
        <v>0</v>
      </c>
      <c r="G21" s="86">
        <f>SUM(G17:G20)</f>
        <v>0</v>
      </c>
      <c r="H21" s="86">
        <f>SUM(H17:H20)</f>
        <v>0</v>
      </c>
      <c r="I21" s="86">
        <f>SUM(I17:I20)</f>
        <v>0</v>
      </c>
      <c r="J21" s="86">
        <f>SUM(D21:I21)</f>
        <v>0</v>
      </c>
    </row>
    <row r="22" spans="1:10" ht="15" customHeight="1">
      <c r="A22" s="142">
        <v>14</v>
      </c>
      <c r="B22" s="141" t="s">
        <v>135</v>
      </c>
      <c r="C22" s="140" t="s">
        <v>134</v>
      </c>
      <c r="D22" s="86">
        <f>D16-D21</f>
        <v>0</v>
      </c>
      <c r="E22" s="86">
        <f>E16-E21</f>
        <v>0</v>
      </c>
      <c r="F22" s="86">
        <f>F16-F21</f>
        <v>0</v>
      </c>
      <c r="G22" s="86">
        <f>G16-G21</f>
        <v>0</v>
      </c>
      <c r="H22" s="86">
        <f>H16-H21</f>
        <v>0</v>
      </c>
      <c r="I22" s="86">
        <f>I16-I21</f>
        <v>0</v>
      </c>
      <c r="J22" s="86">
        <f>J16-J21</f>
        <v>0</v>
      </c>
    </row>
    <row r="23" spans="1:10" ht="15" customHeight="1">
      <c r="A23" s="161">
        <v>15</v>
      </c>
      <c r="B23" s="161"/>
      <c r="C23" s="20" t="s">
        <v>159</v>
      </c>
      <c r="D23" s="86">
        <f>D22</f>
        <v>0</v>
      </c>
      <c r="E23" s="86">
        <f>D23+E22</f>
        <v>0</v>
      </c>
      <c r="F23" s="86">
        <f>E23+F22</f>
        <v>0</v>
      </c>
      <c r="G23" s="86">
        <f>F23+G22</f>
        <v>0</v>
      </c>
      <c r="H23" s="86">
        <f>G23+H22</f>
        <v>0</v>
      </c>
      <c r="I23" s="86">
        <f>H23+I22</f>
        <v>0</v>
      </c>
      <c r="J23" s="86"/>
    </row>
    <row r="24" ht="11.25">
      <c r="C24" s="77"/>
    </row>
    <row r="25" ht="11.25">
      <c r="C25" s="77"/>
    </row>
    <row r="26" spans="1:3" ht="11.25">
      <c r="A26" s="85"/>
      <c r="B26" s="85"/>
      <c r="C26" s="77"/>
    </row>
    <row r="27" ht="11.25">
      <c r="I27" s="160"/>
    </row>
    <row r="28" ht="11.25">
      <c r="I28" s="159"/>
    </row>
  </sheetData>
  <sheetProtection/>
  <mergeCells count="10">
    <mergeCell ref="A6:J6"/>
    <mergeCell ref="A2:B2"/>
    <mergeCell ref="A3:B3"/>
    <mergeCell ref="C1:J1"/>
    <mergeCell ref="C2:J2"/>
    <mergeCell ref="C3:J3"/>
    <mergeCell ref="A5:B5"/>
    <mergeCell ref="A4:B4"/>
    <mergeCell ref="C4:J4"/>
    <mergeCell ref="C5:J5"/>
  </mergeCell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zoomScalePageLayoutView="0" workbookViewId="0" topLeftCell="A1">
      <selection activeCell="O44" sqref="O44"/>
    </sheetView>
  </sheetViews>
  <sheetFormatPr defaultColWidth="9.140625" defaultRowHeight="15"/>
  <cols>
    <col min="1" max="1" width="7.28125" style="77" customWidth="1"/>
    <col min="2" max="2" width="16.28125" style="1" customWidth="1"/>
    <col min="3" max="3" width="34.00390625" style="1" customWidth="1"/>
    <col min="4" max="4" width="14.8515625" style="77" customWidth="1"/>
    <col min="5" max="5" width="17.28125" style="77" customWidth="1"/>
    <col min="6" max="6" width="16.421875" style="77" customWidth="1"/>
    <col min="7" max="16384" width="9.140625" style="77" customWidth="1"/>
  </cols>
  <sheetData>
    <row r="1" spans="1:6" s="47" customFormat="1" ht="15" customHeight="1">
      <c r="A1" s="60" t="s">
        <v>54</v>
      </c>
      <c r="B1" s="59" t="s">
        <v>179</v>
      </c>
      <c r="C1" s="56" t="s">
        <v>178</v>
      </c>
      <c r="D1" s="55"/>
      <c r="E1" s="55"/>
      <c r="F1" s="54"/>
    </row>
    <row r="2" spans="1:6" s="47" customFormat="1" ht="15" customHeight="1">
      <c r="A2" s="45" t="s">
        <v>52</v>
      </c>
      <c r="B2" s="45"/>
      <c r="C2" s="56">
        <f>'1. SP-OL'!C2</f>
        <v>0</v>
      </c>
      <c r="D2" s="55"/>
      <c r="E2" s="55"/>
      <c r="F2" s="54"/>
    </row>
    <row r="3" spans="1:6" s="57" customFormat="1" ht="15" customHeight="1">
      <c r="A3" s="45" t="s">
        <v>51</v>
      </c>
      <c r="B3" s="45"/>
      <c r="C3" s="56">
        <f>'1. SP-OL'!C3</f>
        <v>0</v>
      </c>
      <c r="D3" s="55"/>
      <c r="E3" s="55"/>
      <c r="F3" s="54"/>
    </row>
    <row r="4" spans="1:6" s="47" customFormat="1" ht="15" customHeight="1">
      <c r="A4" s="45" t="s">
        <v>50</v>
      </c>
      <c r="B4" s="45"/>
      <c r="C4" s="56">
        <f>'1. SP-OL'!C4</f>
        <v>0</v>
      </c>
      <c r="D4" s="55"/>
      <c r="E4" s="55"/>
      <c r="F4" s="54"/>
    </row>
    <row r="5" spans="1:6" s="47" customFormat="1" ht="15" customHeight="1">
      <c r="A5" s="178" t="s">
        <v>49</v>
      </c>
      <c r="B5" s="178"/>
      <c r="C5" s="51"/>
      <c r="D5" s="50"/>
      <c r="E5" s="50"/>
      <c r="F5" s="49"/>
    </row>
    <row r="6" spans="1:5" s="47" customFormat="1" ht="15" customHeight="1">
      <c r="A6" s="111"/>
      <c r="B6" s="111"/>
      <c r="C6" s="177"/>
      <c r="D6" s="177"/>
      <c r="E6" s="177"/>
    </row>
    <row r="7" spans="1:6" ht="24.75" customHeight="1">
      <c r="A7" s="176" t="s">
        <v>47</v>
      </c>
      <c r="B7" s="176" t="s">
        <v>37</v>
      </c>
      <c r="C7" s="176" t="s">
        <v>36</v>
      </c>
      <c r="D7" s="175" t="s">
        <v>85</v>
      </c>
      <c r="E7" s="174"/>
      <c r="F7" s="100" t="s">
        <v>115</v>
      </c>
    </row>
    <row r="8" spans="1:6" ht="53.25" customHeight="1">
      <c r="A8" s="173"/>
      <c r="B8" s="173"/>
      <c r="C8" s="173"/>
      <c r="D8" s="100" t="s">
        <v>176</v>
      </c>
      <c r="E8" s="100" t="s">
        <v>177</v>
      </c>
      <c r="F8" s="100" t="s">
        <v>176</v>
      </c>
    </row>
    <row r="9" spans="1:6" s="123" customFormat="1" ht="15" customHeight="1">
      <c r="A9" s="172">
        <v>1</v>
      </c>
      <c r="B9" s="172">
        <v>2</v>
      </c>
      <c r="C9" s="172">
        <v>3</v>
      </c>
      <c r="D9" s="172">
        <v>4</v>
      </c>
      <c r="E9" s="172">
        <v>5</v>
      </c>
      <c r="F9" s="172">
        <v>5</v>
      </c>
    </row>
    <row r="10" spans="1:6" ht="15" customHeight="1">
      <c r="A10" s="119">
        <v>1</v>
      </c>
      <c r="B10" s="25"/>
      <c r="C10" s="25" t="s">
        <v>22</v>
      </c>
      <c r="D10" s="171"/>
      <c r="E10" s="171"/>
      <c r="F10" s="171"/>
    </row>
    <row r="11" spans="1:6" ht="15" customHeight="1">
      <c r="A11" s="119">
        <v>2</v>
      </c>
      <c r="B11" s="25"/>
      <c r="C11" s="25" t="s">
        <v>175</v>
      </c>
      <c r="D11" s="171"/>
      <c r="E11" s="171"/>
      <c r="F11" s="171"/>
    </row>
    <row r="12" spans="1:6" ht="15" customHeight="1">
      <c r="A12" s="119">
        <v>3</v>
      </c>
      <c r="B12" s="25"/>
      <c r="C12" s="25" t="s">
        <v>20</v>
      </c>
      <c r="D12" s="171"/>
      <c r="E12" s="171"/>
      <c r="F12" s="171"/>
    </row>
    <row r="13" spans="1:6" s="85" customFormat="1" ht="22.5" customHeight="1">
      <c r="A13" s="88">
        <v>4</v>
      </c>
      <c r="B13" s="21" t="s">
        <v>174</v>
      </c>
      <c r="C13" s="20" t="s">
        <v>173</v>
      </c>
      <c r="D13" s="169">
        <f>SUM(D10:D12)</f>
        <v>0</v>
      </c>
      <c r="E13" s="169">
        <f>SUM(E10:E12)</f>
        <v>0</v>
      </c>
      <c r="F13" s="169">
        <f>SUM(F10:F12)</f>
        <v>0</v>
      </c>
    </row>
    <row r="14" spans="1:6" ht="15" customHeight="1">
      <c r="A14" s="119">
        <v>5</v>
      </c>
      <c r="B14" s="25"/>
      <c r="C14" s="25" t="s">
        <v>172</v>
      </c>
      <c r="D14" s="171"/>
      <c r="E14" s="171"/>
      <c r="F14" s="171"/>
    </row>
    <row r="15" spans="1:6" ht="15" customHeight="1">
      <c r="A15" s="119">
        <v>6</v>
      </c>
      <c r="B15" s="25"/>
      <c r="C15" s="25" t="s">
        <v>171</v>
      </c>
      <c r="D15" s="171"/>
      <c r="E15" s="171"/>
      <c r="F15" s="171"/>
    </row>
    <row r="16" spans="1:256" s="168" customFormat="1" ht="15" customHeight="1">
      <c r="A16" s="88">
        <v>7</v>
      </c>
      <c r="B16" s="103" t="s">
        <v>170</v>
      </c>
      <c r="C16" s="170" t="s">
        <v>169</v>
      </c>
      <c r="D16" s="169">
        <f>D13-D14-D15</f>
        <v>0</v>
      </c>
      <c r="E16" s="169">
        <f>E13-E14-E15</f>
        <v>0</v>
      </c>
      <c r="F16" s="169">
        <f>F13-F14-F15</f>
        <v>0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</sheetData>
  <sheetProtection/>
  <mergeCells count="14">
    <mergeCell ref="A7:A8"/>
    <mergeCell ref="B7:B8"/>
    <mergeCell ref="C7:C8"/>
    <mergeCell ref="D7:E7"/>
    <mergeCell ref="A5:B5"/>
    <mergeCell ref="C1:F1"/>
    <mergeCell ref="C2:F2"/>
    <mergeCell ref="C3:F3"/>
    <mergeCell ref="C4:F4"/>
    <mergeCell ref="C5:F5"/>
    <mergeCell ref="A6:E6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2015-03-23T13:23:47Z</dcterms:created>
  <dcterms:modified xsi:type="dcterms:W3CDTF">2015-03-23T13:26:05Z</dcterms:modified>
  <cp:category/>
  <cp:version/>
  <cp:contentType/>
  <cp:contentStatus/>
</cp:coreProperties>
</file>